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soddenkommune-my.sharepoint.com/personal/martin_lundquist_nesodden_kommune_no/Documents/Halltildeling 2025/"/>
    </mc:Choice>
  </mc:AlternateContent>
  <xr:revisionPtr revIDLastSave="1" documentId="8_{8B27F3E6-FB82-4F22-A643-9C148A2E4037}" xr6:coauthVersionLast="47" xr6:coauthVersionMax="47" xr10:uidLastSave="{5B2AFC59-1CB7-4D63-B47B-89E6D3972C57}"/>
  <bookViews>
    <workbookView xWindow="-110" yWindow="-110" windowWidth="19420" windowHeight="11500" activeTab="1" xr2:uid="{50F9BA26-A7F6-7A46-B1C0-C3EC28A6C699}"/>
  </bookViews>
  <sheets>
    <sheet name="Eksempel" sheetId="4" r:id="rId1"/>
    <sheet name="ønsket tid" sheetId="1" r:id="rId2"/>
    <sheet name="Medlemstall 2023" sheetId="12" r:id="rId3"/>
    <sheet name="Medlemstall 2022" sheetId="11" r:id="rId4"/>
    <sheet name="Medlemstall 2021" sheetId="9" r:id="rId5"/>
    <sheet name="Medlemstall 2020" sheetId="10" r:id="rId6"/>
    <sheet name="Medlemstall 2019" sheetId="8" r:id="rId7"/>
    <sheet name="Medlemstall 2018" sheetId="3" r:id="rId8"/>
    <sheet name="Medlemstall 2017" sheetId="5" r:id="rId9"/>
    <sheet name="Medlemstall 2014" sheetId="6" r:id="rId10"/>
    <sheet name="Medlemstall 2013" sheetId="7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8" i="12" l="1"/>
  <c r="Q30" i="10" l="1"/>
  <c r="P30" i="10"/>
  <c r="Q29" i="10"/>
  <c r="P29" i="10"/>
  <c r="Q28" i="10"/>
  <c r="P28" i="10"/>
  <c r="Q27" i="10"/>
  <c r="P27" i="10"/>
  <c r="Q26" i="10"/>
  <c r="P26" i="10"/>
  <c r="S22" i="10"/>
  <c r="R22" i="10"/>
  <c r="Q22" i="10"/>
  <c r="P22" i="10"/>
  <c r="S21" i="10"/>
  <c r="R21" i="10"/>
  <c r="Q21" i="10"/>
  <c r="P21" i="10"/>
  <c r="S20" i="10"/>
  <c r="R20" i="10"/>
  <c r="Q20" i="10"/>
  <c r="P20" i="10"/>
  <c r="S19" i="10"/>
  <c r="R19" i="10"/>
  <c r="Q19" i="10"/>
  <c r="P19" i="10"/>
  <c r="S18" i="10"/>
  <c r="R18" i="10"/>
  <c r="Q18" i="10"/>
  <c r="P18" i="10"/>
  <c r="S17" i="10"/>
  <c r="R17" i="10"/>
  <c r="Q17" i="10"/>
  <c r="P17" i="10"/>
  <c r="S16" i="10"/>
  <c r="R16" i="10"/>
  <c r="Q16" i="10"/>
  <c r="P16" i="10"/>
  <c r="S15" i="10"/>
  <c r="R15" i="10"/>
  <c r="Q15" i="10"/>
  <c r="P15" i="10"/>
  <c r="S14" i="10"/>
  <c r="R14" i="10"/>
  <c r="Q14" i="10"/>
  <c r="P14" i="10"/>
  <c r="S13" i="10"/>
  <c r="R13" i="10"/>
  <c r="Q13" i="10"/>
  <c r="P13" i="10"/>
  <c r="S12" i="10"/>
  <c r="R12" i="10"/>
  <c r="Q12" i="10"/>
  <c r="P12" i="10"/>
  <c r="S11" i="10"/>
  <c r="R11" i="10"/>
  <c r="Q11" i="10"/>
  <c r="P11" i="10"/>
  <c r="S10" i="10"/>
  <c r="R10" i="10"/>
  <c r="Q10" i="10"/>
  <c r="P10" i="10"/>
  <c r="S9" i="10"/>
  <c r="R9" i="10"/>
  <c r="Q9" i="10"/>
  <c r="P9" i="10"/>
  <c r="S8" i="10"/>
  <c r="R8" i="10"/>
  <c r="Q8" i="10"/>
  <c r="P8" i="10"/>
  <c r="S7" i="10"/>
  <c r="R7" i="10"/>
  <c r="Q7" i="10"/>
  <c r="P7" i="10"/>
  <c r="S6" i="10"/>
  <c r="R6" i="10"/>
  <c r="Q6" i="10"/>
  <c r="P6" i="10"/>
  <c r="S5" i="10"/>
  <c r="R5" i="10"/>
  <c r="Q5" i="10"/>
  <c r="P5" i="10"/>
  <c r="S4" i="10"/>
  <c r="R4" i="10"/>
  <c r="Q4" i="10"/>
  <c r="P4" i="10"/>
  <c r="S3" i="10"/>
  <c r="Q3" i="10"/>
  <c r="P3" i="10"/>
  <c r="S24" i="9"/>
  <c r="Q24" i="9"/>
  <c r="P24" i="9"/>
  <c r="S23" i="9"/>
  <c r="R23" i="9"/>
  <c r="Q23" i="9"/>
  <c r="P23" i="9"/>
  <c r="S22" i="9"/>
  <c r="R22" i="9"/>
  <c r="Q22" i="9"/>
  <c r="P22" i="9"/>
  <c r="S21" i="9"/>
  <c r="R21" i="9"/>
  <c r="Q21" i="9"/>
  <c r="P21" i="9"/>
  <c r="S20" i="9"/>
  <c r="R20" i="9"/>
  <c r="Q20" i="9"/>
  <c r="P20" i="9"/>
  <c r="S19" i="9"/>
  <c r="R19" i="9"/>
  <c r="Q19" i="9"/>
  <c r="P19" i="9"/>
  <c r="S18" i="9"/>
  <c r="R18" i="9"/>
  <c r="Q18" i="9"/>
  <c r="P18" i="9"/>
  <c r="S17" i="9"/>
  <c r="R17" i="9"/>
  <c r="Q17" i="9"/>
  <c r="P17" i="9"/>
  <c r="S16" i="9"/>
  <c r="R16" i="9"/>
  <c r="Q16" i="9"/>
  <c r="P16" i="9"/>
  <c r="S15" i="9"/>
  <c r="R15" i="9"/>
  <c r="Q15" i="9"/>
  <c r="P15" i="9"/>
  <c r="S14" i="9"/>
  <c r="R14" i="9"/>
  <c r="Q14" i="9"/>
  <c r="P14" i="9"/>
  <c r="S13" i="9"/>
  <c r="R13" i="9"/>
  <c r="Q13" i="9"/>
  <c r="P13" i="9"/>
  <c r="S12" i="9"/>
  <c r="R12" i="9"/>
  <c r="Q12" i="9"/>
  <c r="P12" i="9"/>
  <c r="S11" i="9"/>
  <c r="R11" i="9"/>
  <c r="Q11" i="9"/>
  <c r="P11" i="9"/>
  <c r="S10" i="9"/>
  <c r="R10" i="9"/>
  <c r="Q10" i="9"/>
  <c r="P10" i="9"/>
  <c r="S9" i="9"/>
  <c r="R9" i="9"/>
  <c r="Q9" i="9"/>
  <c r="P9" i="9"/>
  <c r="S8" i="9"/>
  <c r="R8" i="9"/>
  <c r="Q8" i="9"/>
  <c r="P8" i="9"/>
  <c r="S7" i="9"/>
  <c r="R7" i="9"/>
  <c r="Q7" i="9"/>
  <c r="P7" i="9"/>
  <c r="S6" i="9"/>
  <c r="R6" i="9"/>
  <c r="Q6" i="9"/>
  <c r="P6" i="9"/>
  <c r="S5" i="9"/>
  <c r="R5" i="9"/>
  <c r="Q5" i="9"/>
  <c r="P5" i="9"/>
  <c r="S4" i="9"/>
  <c r="R4" i="9"/>
  <c r="Q4" i="9"/>
  <c r="P4" i="9"/>
  <c r="S3" i="9"/>
  <c r="R3" i="9"/>
  <c r="Q3" i="9"/>
  <c r="P3" i="9"/>
  <c r="M27" i="8"/>
  <c r="L27" i="8"/>
  <c r="K27" i="8"/>
  <c r="J27" i="8"/>
  <c r="I27" i="8"/>
  <c r="H27" i="8"/>
  <c r="G27" i="8"/>
  <c r="F27" i="8"/>
  <c r="E27" i="8"/>
  <c r="D27" i="8"/>
  <c r="C27" i="8"/>
  <c r="O26" i="8"/>
  <c r="O25" i="8"/>
  <c r="O24" i="8"/>
  <c r="O23" i="8"/>
  <c r="O22" i="8"/>
  <c r="O21" i="8"/>
  <c r="O20" i="8"/>
  <c r="O19" i="8"/>
  <c r="O18" i="8"/>
  <c r="O17" i="8"/>
  <c r="O16" i="8"/>
  <c r="N16" i="8"/>
  <c r="N15" i="8"/>
  <c r="O15" i="8"/>
  <c r="O14" i="8"/>
  <c r="N14" i="8"/>
  <c r="N13" i="8"/>
  <c r="O13" i="8"/>
  <c r="O12" i="8"/>
  <c r="N12" i="8"/>
  <c r="N11" i="8"/>
  <c r="O11" i="8"/>
  <c r="O10" i="8"/>
  <c r="N10" i="8"/>
  <c r="N9" i="8"/>
  <c r="N27" i="8"/>
  <c r="O8" i="8"/>
  <c r="O27" i="8"/>
  <c r="O7" i="8"/>
  <c r="O6" i="8"/>
  <c r="O9" i="8"/>
  <c r="O17" i="3"/>
  <c r="M27" i="3"/>
  <c r="L27" i="3"/>
  <c r="K27" i="3"/>
  <c r="J27" i="3"/>
  <c r="I27" i="3"/>
  <c r="G27" i="3"/>
  <c r="F27" i="3"/>
  <c r="E27" i="3"/>
  <c r="D27" i="3"/>
  <c r="C27" i="3"/>
  <c r="N26" i="3"/>
  <c r="H26" i="3"/>
  <c r="O26" i="3"/>
  <c r="N25" i="3"/>
  <c r="H25" i="3"/>
  <c r="O25" i="3"/>
  <c r="N24" i="3"/>
  <c r="H24" i="3"/>
  <c r="O24" i="3"/>
  <c r="N23" i="3"/>
  <c r="H23" i="3"/>
  <c r="O23" i="3"/>
  <c r="N22" i="3"/>
  <c r="H22" i="3"/>
  <c r="O22" i="3"/>
  <c r="N21" i="3"/>
  <c r="H21" i="3"/>
  <c r="O21" i="3"/>
  <c r="N20" i="3"/>
  <c r="H20" i="3"/>
  <c r="O20" i="3"/>
  <c r="N19" i="3"/>
  <c r="H19" i="3"/>
  <c r="O19" i="3"/>
  <c r="N18" i="3"/>
  <c r="H18" i="3"/>
  <c r="O18" i="3"/>
  <c r="N17" i="3"/>
  <c r="H17" i="3"/>
  <c r="N16" i="3"/>
  <c r="H16" i="3"/>
  <c r="O16" i="3"/>
  <c r="N15" i="3"/>
  <c r="H15" i="3"/>
  <c r="O15" i="3"/>
  <c r="N14" i="3"/>
  <c r="H14" i="3"/>
  <c r="O14" i="3"/>
  <c r="N13" i="3"/>
  <c r="O13" i="3"/>
  <c r="H13" i="3"/>
  <c r="N12" i="3"/>
  <c r="H12" i="3"/>
  <c r="O12" i="3"/>
  <c r="N11" i="3"/>
  <c r="H11" i="3"/>
  <c r="O11" i="3"/>
  <c r="N10" i="3"/>
  <c r="H10" i="3"/>
  <c r="O10" i="3"/>
  <c r="N9" i="3"/>
  <c r="H9" i="3"/>
  <c r="O9" i="3"/>
  <c r="N8" i="3"/>
  <c r="H8" i="3"/>
  <c r="O8" i="3"/>
  <c r="N7" i="3"/>
  <c r="N27" i="3"/>
  <c r="H7" i="3"/>
  <c r="O7" i="3"/>
  <c r="N6" i="3"/>
  <c r="H6" i="3"/>
  <c r="H27" i="3"/>
  <c r="O6" i="3"/>
  <c r="O27" i="3"/>
</calcChain>
</file>

<file path=xl/sharedStrings.xml><?xml version="1.0" encoding="utf-8"?>
<sst xmlns="http://schemas.openxmlformats.org/spreadsheetml/2006/main" count="641" uniqueCount="138">
  <si>
    <t>tid</t>
  </si>
  <si>
    <t>mandag</t>
  </si>
  <si>
    <t>tirsdag</t>
  </si>
  <si>
    <t>onsdag</t>
  </si>
  <si>
    <t>torsdag</t>
  </si>
  <si>
    <t xml:space="preserve">fredag </t>
  </si>
  <si>
    <t xml:space="preserve">alder </t>
  </si>
  <si>
    <t>aktivitet</t>
  </si>
  <si>
    <t>1630-1700</t>
  </si>
  <si>
    <t>1600-1630</t>
  </si>
  <si>
    <t>1700-1730</t>
  </si>
  <si>
    <t>1730-1800</t>
  </si>
  <si>
    <t>1800-1830</t>
  </si>
  <si>
    <t>1830-1900</t>
  </si>
  <si>
    <t>1900-1930</t>
  </si>
  <si>
    <t>1930-2000</t>
  </si>
  <si>
    <t>2000-2030</t>
  </si>
  <si>
    <t>2030-2100</t>
  </si>
  <si>
    <t>2100-2130</t>
  </si>
  <si>
    <t>2130-2200</t>
  </si>
  <si>
    <t>2200-2230</t>
  </si>
  <si>
    <t>2230-2300</t>
  </si>
  <si>
    <t>Idrettshall</t>
  </si>
  <si>
    <t>Gymsal</t>
  </si>
  <si>
    <t>Alternativ kan følgende gymsal/anlegg/hall være aktuell:</t>
  </si>
  <si>
    <t xml:space="preserve">1. </t>
  </si>
  <si>
    <t>2.</t>
  </si>
  <si>
    <t>Informasjon om søker (alle åpne felt må fylles ut)</t>
  </si>
  <si>
    <t xml:space="preserve">Organisasjonsnummer </t>
  </si>
  <si>
    <t>Adresse</t>
  </si>
  <si>
    <t xml:space="preserve">Kontaktperson søker </t>
  </si>
  <si>
    <t>Tlf</t>
  </si>
  <si>
    <t>E-post adresse</t>
  </si>
  <si>
    <t xml:space="preserve">Merknad til søknad. </t>
  </si>
  <si>
    <t>Søknad om treningstid:</t>
  </si>
  <si>
    <t>Søknaden gjelder:</t>
  </si>
  <si>
    <t xml:space="preserve">Totalt antall timer </t>
  </si>
  <si>
    <t>Skolebasseng</t>
  </si>
  <si>
    <t>Lag/organisasjon/navn:</t>
  </si>
  <si>
    <t>Marker ønsket tid ved å skrive inn forkortet navn på idr.lag/org./skole</t>
  </si>
  <si>
    <t>Ø</t>
  </si>
  <si>
    <t>Navn på gymsal/Idrettshall:</t>
  </si>
  <si>
    <t>Nesoddhallen</t>
  </si>
  <si>
    <t>Eksempel: Nesoddhallen</t>
  </si>
  <si>
    <t>X</t>
  </si>
  <si>
    <t>v/Lars Larsen</t>
  </si>
  <si>
    <t>lars.larsen@internet.com</t>
  </si>
  <si>
    <t>555-12345</t>
  </si>
  <si>
    <t>Navn på Idrettslag</t>
  </si>
  <si>
    <t>Turngruppa</t>
  </si>
  <si>
    <t>Alværn Gymsal</t>
  </si>
  <si>
    <t>Marker ønsket tid ved å skrive inn forkortet navn på skole/hall</t>
  </si>
  <si>
    <t>Medlemstall IR</t>
  </si>
  <si>
    <t>Nesodden Idrettsråd</t>
  </si>
  <si>
    <t>Kvinner</t>
  </si>
  <si>
    <t>Menn</t>
  </si>
  <si>
    <t>Sum</t>
  </si>
  <si>
    <t>0-5</t>
  </si>
  <si>
    <t>13-19</t>
  </si>
  <si>
    <t>20-25</t>
  </si>
  <si>
    <t>26-</t>
  </si>
  <si>
    <t xml:space="preserve"> </t>
  </si>
  <si>
    <t>Fagerstrand Idrettsforening</t>
  </si>
  <si>
    <t>Fjellstrand Sportsklubb*</t>
  </si>
  <si>
    <t>Hasle Hestesportsklubb*</t>
  </si>
  <si>
    <t>Nesodden Badmintonklubb*</t>
  </si>
  <si>
    <t>Nesodden Håndballklubb*</t>
  </si>
  <si>
    <t>Nesodden IF</t>
  </si>
  <si>
    <t>Nesodden Judoklubb*</t>
  </si>
  <si>
    <t>Nesodden kajakklubb*</t>
  </si>
  <si>
    <t>Nesodden Karateklubb*</t>
  </si>
  <si>
    <t>Nesodden Rideklubb*</t>
  </si>
  <si>
    <t>Nesodden Seilforening*</t>
  </si>
  <si>
    <t>Nesodden Snowboardklubb*</t>
  </si>
  <si>
    <t>Nesodden Sykkelklubb</t>
  </si>
  <si>
    <t>Nesodden Taekwondo Klubb*</t>
  </si>
  <si>
    <t>Nesodden Tennisklubb*</t>
  </si>
  <si>
    <t>Nesodden Trial Klubb*</t>
  </si>
  <si>
    <t>Nesodden Volleyballklubb*</t>
  </si>
  <si>
    <t>Sjøstjerna Svømme- og Livredningsklubb*</t>
  </si>
  <si>
    <t>Skuterud Rideklubb*</t>
  </si>
  <si>
    <t>Kursiv = nedlagt | Rød = ikke rapportert | * = særidrettslag</t>
  </si>
  <si>
    <t>Nesodden Idrettsråd (17/19)</t>
  </si>
  <si>
    <t>Delfin Barnesvømming*</t>
  </si>
  <si>
    <t>Nedlagt 29.10.2015</t>
  </si>
  <si>
    <t>Nesodden Idrettsråd (17/20)</t>
  </si>
  <si>
    <t>Nesodden Undervannsklubb*</t>
  </si>
  <si>
    <t>Ikke registrert IR 14.11.2014</t>
  </si>
  <si>
    <t>Nesodden Idrettsråd (19/20)</t>
  </si>
  <si>
    <t>Fagerstrand IF - Idrettsskoler</t>
  </si>
  <si>
    <t>Nesodden IF - Idrettsskoler</t>
  </si>
  <si>
    <t>Indre Oslofjord Undervannsklubb*</t>
  </si>
  <si>
    <t>6-12</t>
  </si>
  <si>
    <t>Kontaktperson</t>
  </si>
  <si>
    <t>Barn</t>
  </si>
  <si>
    <t>Ungdom</t>
  </si>
  <si>
    <t>18+</t>
  </si>
  <si>
    <t>Alle</t>
  </si>
  <si>
    <t>KL02160012</t>
  </si>
  <si>
    <t>KL02160022</t>
  </si>
  <si>
    <t>KL02160037</t>
  </si>
  <si>
    <t>KL02160002</t>
  </si>
  <si>
    <t>KL02160017</t>
  </si>
  <si>
    <t>KL02160004</t>
  </si>
  <si>
    <t>KL02160006</t>
  </si>
  <si>
    <t>KL02160032</t>
  </si>
  <si>
    <t>KL02160003</t>
  </si>
  <si>
    <t>KL02160007</t>
  </si>
  <si>
    <t>KL02160008</t>
  </si>
  <si>
    <t>KL02160030</t>
  </si>
  <si>
    <t>KL02160015</t>
  </si>
  <si>
    <t>KL02160010</t>
  </si>
  <si>
    <t>KL02160019</t>
  </si>
  <si>
    <t>Nesodden Trialklubb*</t>
  </si>
  <si>
    <t>KL02160011</t>
  </si>
  <si>
    <t>KL02160024</t>
  </si>
  <si>
    <t>KL02160036</t>
  </si>
  <si>
    <t>IB02160012001</t>
  </si>
  <si>
    <t>Fagerstrand IF - Idrettsskole</t>
  </si>
  <si>
    <t>IB02160004001</t>
  </si>
  <si>
    <t>Nesodden IF - Idrettsskole</t>
  </si>
  <si>
    <t>IB02160008001</t>
  </si>
  <si>
    <t>Nesodden Seilforening - Idrettsskole</t>
  </si>
  <si>
    <t>Totalt</t>
  </si>
  <si>
    <t>IR3023</t>
  </si>
  <si>
    <t>Nesodden Idrettsråd (18/18)</t>
  </si>
  <si>
    <t/>
  </si>
  <si>
    <t>6-8</t>
  </si>
  <si>
    <t>9-10</t>
  </si>
  <si>
    <t>11-12</t>
  </si>
  <si>
    <t>13-16</t>
  </si>
  <si>
    <t>17-19</t>
  </si>
  <si>
    <t>Nesodden Idrettsråd (2/3)</t>
  </si>
  <si>
    <t>Fagerstrand IF</t>
  </si>
  <si>
    <t>Nesodden Seilforening</t>
  </si>
  <si>
    <t>Søknaden gjelder for følgende idrettsperiode 2025-2027</t>
  </si>
  <si>
    <t>18-</t>
  </si>
  <si>
    <t>Nesodden Idrettsråd (17/18)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</si>
</sst>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38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5" xfId="0" applyFont="1" applyBorder="1"/>
    <xf numFmtId="0" fontId="3" fillId="0" borderId="6" xfId="0" applyFont="1" applyBorder="1"/>
    <xf numFmtId="0" fontId="4" fillId="0" borderId="0" xfId="0" applyFont="1"/>
    <xf numFmtId="0" fontId="5" fillId="0" borderId="0" xfId="0" applyFont="1"/>
    <xf numFmtId="0" fontId="5" fillId="2" borderId="7" xfId="0" applyFont="1" applyFill="1" applyBorder="1"/>
    <xf numFmtId="0" fontId="5" fillId="0" borderId="7" xfId="0" applyFont="1" applyBorder="1"/>
    <xf numFmtId="0" fontId="5" fillId="2" borderId="8" xfId="0" applyFont="1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3" borderId="7" xfId="0" applyFont="1" applyFill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1" fillId="0" borderId="1" xfId="1" applyBorder="1"/>
    <xf numFmtId="16" fontId="0" fillId="0" borderId="0" xfId="0" applyNumberFormat="1"/>
    <xf numFmtId="49" fontId="0" fillId="0" borderId="0" xfId="0" applyNumberFormat="1"/>
    <xf numFmtId="0" fontId="0" fillId="4" borderId="0" xfId="0" applyFill="1"/>
    <xf numFmtId="0" fontId="0" fillId="5" borderId="0" xfId="0" applyFill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</cellXfs>
  <cellStyles count="3">
    <cellStyle name="Hyperkobling" xfId="1" builtinId="8"/>
    <cellStyle name="Normal" xfId="0" builtinId="0"/>
    <cellStyle name="Normal 2" xfId="2" xr:uid="{5C2CF886-9A35-0F4F-9563-98437A1AE94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ars.larsen@interne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E1FB1-E77C-0A42-A4EE-57F8510BCC81}">
  <dimension ref="A1:H51"/>
  <sheetViews>
    <sheetView zoomScaleNormal="100" workbookViewId="0">
      <selection activeCell="A3" sqref="A3"/>
    </sheetView>
  </sheetViews>
  <sheetFormatPr baseColWidth="10" defaultColWidth="9.1796875" defaultRowHeight="14.5" x14ac:dyDescent="0.35"/>
  <cols>
    <col min="1" max="1" width="32" customWidth="1"/>
    <col min="2" max="7" width="18" customWidth="1"/>
    <col min="8" max="8" width="52.6328125" customWidth="1"/>
  </cols>
  <sheetData>
    <row r="1" spans="1:8" ht="15" thickBot="1" x14ac:dyDescent="0.4">
      <c r="A1" s="35" t="s">
        <v>40</v>
      </c>
      <c r="B1" s="36"/>
      <c r="C1" s="36"/>
      <c r="D1" s="36"/>
      <c r="E1" s="36"/>
      <c r="F1" s="36"/>
      <c r="G1" s="36"/>
      <c r="H1" s="37"/>
    </row>
    <row r="2" spans="1:8" ht="15" thickBot="1" x14ac:dyDescent="0.4"/>
    <row r="3" spans="1:8" s="1" customFormat="1" ht="26.5" thickBot="1" x14ac:dyDescent="0.65">
      <c r="A3" s="5" t="s">
        <v>135</v>
      </c>
      <c r="B3" s="6"/>
      <c r="C3" s="6"/>
      <c r="D3" s="7"/>
      <c r="E3" s="5"/>
      <c r="F3" s="8"/>
      <c r="G3" s="8"/>
      <c r="H3" s="9"/>
    </row>
    <row r="5" spans="1:8" s="1" customFormat="1" ht="26" x14ac:dyDescent="0.6">
      <c r="A5" s="1" t="s">
        <v>48</v>
      </c>
      <c r="C5" s="2" t="s">
        <v>49</v>
      </c>
      <c r="D5" s="3"/>
      <c r="E5" s="3"/>
      <c r="F5" s="3"/>
      <c r="G5" s="3"/>
      <c r="H5" s="4"/>
    </row>
    <row r="7" spans="1:8" s="11" customFormat="1" ht="15.5" x14ac:dyDescent="0.35">
      <c r="A7" s="10" t="s">
        <v>34</v>
      </c>
      <c r="E7" s="10" t="s">
        <v>51</v>
      </c>
      <c r="F7" s="10"/>
      <c r="G7" s="10"/>
      <c r="H7" s="10"/>
    </row>
    <row r="8" spans="1:8" s="11" customFormat="1" ht="15.5" x14ac:dyDescent="0.35">
      <c r="A8" s="12" t="s">
        <v>0</v>
      </c>
      <c r="B8" s="12" t="s">
        <v>1</v>
      </c>
      <c r="C8" s="12" t="s">
        <v>2</v>
      </c>
      <c r="D8" s="12" t="s">
        <v>3</v>
      </c>
      <c r="E8" s="12" t="s">
        <v>4</v>
      </c>
      <c r="F8" s="12" t="s">
        <v>5</v>
      </c>
      <c r="G8" s="12" t="s">
        <v>6</v>
      </c>
      <c r="H8" s="12" t="s">
        <v>7</v>
      </c>
    </row>
    <row r="9" spans="1:8" s="11" customFormat="1" ht="15.5" x14ac:dyDescent="0.35">
      <c r="A9" s="12" t="s">
        <v>9</v>
      </c>
      <c r="B9" s="13"/>
      <c r="C9" s="13"/>
      <c r="D9" s="13"/>
      <c r="E9" s="13"/>
      <c r="F9" s="13"/>
      <c r="G9" s="13"/>
      <c r="H9" s="13"/>
    </row>
    <row r="10" spans="1:8" s="11" customFormat="1" ht="15.5" x14ac:dyDescent="0.35">
      <c r="A10" s="12" t="s">
        <v>8</v>
      </c>
      <c r="B10" s="13"/>
      <c r="C10" s="13"/>
      <c r="D10" s="13"/>
      <c r="E10" s="13"/>
      <c r="F10" s="13"/>
      <c r="G10" s="13"/>
      <c r="H10" s="13"/>
    </row>
    <row r="11" spans="1:8" s="11" customFormat="1" ht="15.5" x14ac:dyDescent="0.35">
      <c r="A11" s="12" t="s">
        <v>10</v>
      </c>
      <c r="B11" s="13"/>
      <c r="C11" s="13"/>
      <c r="D11" s="13"/>
      <c r="E11" s="13"/>
      <c r="F11" s="13"/>
      <c r="G11" s="13"/>
      <c r="H11" s="13"/>
    </row>
    <row r="12" spans="1:8" s="11" customFormat="1" ht="15.5" x14ac:dyDescent="0.35">
      <c r="A12" s="12" t="s">
        <v>11</v>
      </c>
      <c r="B12" s="13"/>
      <c r="C12" s="13"/>
      <c r="D12" s="13"/>
      <c r="E12" s="13"/>
      <c r="F12" s="13"/>
      <c r="G12" s="13"/>
      <c r="H12" s="13"/>
    </row>
    <row r="13" spans="1:8" s="11" customFormat="1" ht="15.5" x14ac:dyDescent="0.35">
      <c r="A13" s="12" t="s">
        <v>12</v>
      </c>
      <c r="B13" s="13" t="s">
        <v>42</v>
      </c>
      <c r="C13" s="13"/>
      <c r="D13" s="13" t="s">
        <v>50</v>
      </c>
      <c r="E13" s="13"/>
      <c r="F13" s="13"/>
      <c r="G13" s="13"/>
      <c r="H13" s="13"/>
    </row>
    <row r="14" spans="1:8" s="11" customFormat="1" ht="15.5" x14ac:dyDescent="0.35">
      <c r="A14" s="12" t="s">
        <v>13</v>
      </c>
      <c r="B14" s="13" t="s">
        <v>42</v>
      </c>
      <c r="C14" s="13"/>
      <c r="D14" s="13" t="s">
        <v>50</v>
      </c>
      <c r="E14" s="13"/>
      <c r="F14" s="13"/>
      <c r="G14" s="13"/>
      <c r="H14" s="13"/>
    </row>
    <row r="15" spans="1:8" s="11" customFormat="1" ht="15.5" x14ac:dyDescent="0.35">
      <c r="A15" s="12" t="s">
        <v>14</v>
      </c>
      <c r="B15" s="13" t="s">
        <v>42</v>
      </c>
      <c r="C15" s="13"/>
      <c r="D15" s="13" t="s">
        <v>50</v>
      </c>
      <c r="E15" s="13"/>
      <c r="F15" s="13"/>
      <c r="G15" s="13"/>
      <c r="H15" s="13"/>
    </row>
    <row r="16" spans="1:8" s="11" customFormat="1" ht="15.5" x14ac:dyDescent="0.35">
      <c r="A16" s="12" t="s">
        <v>15</v>
      </c>
      <c r="B16" s="13" t="s">
        <v>42</v>
      </c>
      <c r="C16" s="13"/>
      <c r="D16" s="13" t="s">
        <v>50</v>
      </c>
      <c r="E16" s="13"/>
      <c r="F16" s="13"/>
      <c r="G16" s="13"/>
      <c r="H16" s="13"/>
    </row>
    <row r="17" spans="1:8" s="11" customFormat="1" ht="15.5" x14ac:dyDescent="0.35">
      <c r="A17" s="12" t="s">
        <v>16</v>
      </c>
      <c r="B17" s="13"/>
      <c r="C17" s="13"/>
      <c r="D17" s="13"/>
      <c r="E17" s="13"/>
      <c r="F17" s="13"/>
      <c r="G17" s="13"/>
      <c r="H17" s="13"/>
    </row>
    <row r="18" spans="1:8" s="11" customFormat="1" ht="15.5" x14ac:dyDescent="0.35">
      <c r="A18" s="12" t="s">
        <v>17</v>
      </c>
      <c r="B18" s="13"/>
      <c r="C18" s="13"/>
      <c r="D18" s="13"/>
      <c r="E18" s="13"/>
      <c r="F18" s="13"/>
      <c r="G18" s="13"/>
      <c r="H18" s="13"/>
    </row>
    <row r="19" spans="1:8" s="11" customFormat="1" ht="15.5" x14ac:dyDescent="0.35">
      <c r="A19" s="12" t="s">
        <v>18</v>
      </c>
      <c r="B19" s="13"/>
      <c r="C19" s="13"/>
      <c r="D19" s="13"/>
      <c r="E19" s="13"/>
      <c r="F19" s="13"/>
      <c r="G19" s="13"/>
      <c r="H19" s="13"/>
    </row>
    <row r="20" spans="1:8" s="11" customFormat="1" ht="15.5" x14ac:dyDescent="0.35">
      <c r="A20" s="12" t="s">
        <v>19</v>
      </c>
      <c r="B20" s="13"/>
      <c r="C20" s="13"/>
      <c r="D20" s="13"/>
      <c r="E20" s="13"/>
      <c r="F20" s="13"/>
      <c r="G20" s="13"/>
      <c r="H20" s="13"/>
    </row>
    <row r="21" spans="1:8" s="11" customFormat="1" ht="15.5" x14ac:dyDescent="0.35">
      <c r="A21" s="12" t="s">
        <v>20</v>
      </c>
      <c r="B21" s="13"/>
      <c r="C21" s="13"/>
      <c r="D21" s="13"/>
      <c r="E21" s="13"/>
      <c r="F21" s="13"/>
      <c r="G21" s="13"/>
      <c r="H21" s="13"/>
    </row>
    <row r="22" spans="1:8" s="11" customFormat="1" ht="15.5" x14ac:dyDescent="0.35">
      <c r="A22" s="12" t="s">
        <v>21</v>
      </c>
      <c r="B22" s="13"/>
      <c r="C22" s="13"/>
      <c r="D22" s="13"/>
      <c r="E22" s="13"/>
      <c r="F22" s="13"/>
      <c r="G22" s="13"/>
      <c r="H22" s="13"/>
    </row>
    <row r="23" spans="1:8" s="11" customFormat="1" ht="15.5" x14ac:dyDescent="0.35"/>
    <row r="24" spans="1:8" s="11" customFormat="1" ht="15.5" x14ac:dyDescent="0.35">
      <c r="A24" s="13" t="s">
        <v>35</v>
      </c>
    </row>
    <row r="25" spans="1:8" s="11" customFormat="1" ht="15.5" x14ac:dyDescent="0.35">
      <c r="A25" s="12" t="s">
        <v>22</v>
      </c>
      <c r="B25" s="13" t="s">
        <v>44</v>
      </c>
    </row>
    <row r="26" spans="1:8" s="11" customFormat="1" ht="15.5" x14ac:dyDescent="0.35">
      <c r="A26" s="12" t="s">
        <v>23</v>
      </c>
      <c r="B26" s="13" t="s">
        <v>44</v>
      </c>
    </row>
    <row r="27" spans="1:8" s="11" customFormat="1" ht="15.5" x14ac:dyDescent="0.35">
      <c r="A27" s="14" t="s">
        <v>37</v>
      </c>
      <c r="B27" s="13"/>
    </row>
    <row r="28" spans="1:8" s="11" customFormat="1" ht="15.5" x14ac:dyDescent="0.35">
      <c r="A28" s="15" t="s">
        <v>24</v>
      </c>
      <c r="B28" s="16"/>
      <c r="C28" s="17"/>
    </row>
    <row r="29" spans="1:8" s="11" customFormat="1" ht="15.5" x14ac:dyDescent="0.35">
      <c r="A29" s="18" t="s">
        <v>25</v>
      </c>
      <c r="B29" s="19"/>
      <c r="C29" s="19"/>
      <c r="D29" s="19"/>
      <c r="E29" s="19"/>
      <c r="F29" s="19"/>
      <c r="G29" s="19"/>
      <c r="H29" s="20"/>
    </row>
    <row r="30" spans="1:8" s="11" customFormat="1" ht="15.5" x14ac:dyDescent="0.35">
      <c r="A30" s="21" t="s">
        <v>26</v>
      </c>
      <c r="B30" s="22"/>
      <c r="C30" s="22"/>
      <c r="D30" s="22"/>
      <c r="E30" s="22"/>
      <c r="F30" s="22"/>
      <c r="G30" s="22"/>
      <c r="H30" s="23"/>
    </row>
    <row r="31" spans="1:8" s="11" customFormat="1" ht="15.5" x14ac:dyDescent="0.35"/>
    <row r="32" spans="1:8" s="11" customFormat="1" ht="15.5" x14ac:dyDescent="0.35">
      <c r="A32" s="12" t="s">
        <v>36</v>
      </c>
      <c r="B32" s="24">
        <v>4</v>
      </c>
    </row>
    <row r="33" spans="1:8" s="11" customFormat="1" ht="21.75" customHeight="1" x14ac:dyDescent="0.35">
      <c r="A33" s="12" t="s">
        <v>22</v>
      </c>
      <c r="B33" s="24"/>
    </row>
    <row r="34" spans="1:8" s="11" customFormat="1" ht="21.75" customHeight="1" x14ac:dyDescent="0.35">
      <c r="A34" s="12" t="s">
        <v>23</v>
      </c>
      <c r="B34" s="24"/>
    </row>
    <row r="35" spans="1:8" s="11" customFormat="1" ht="36.75" customHeight="1" x14ac:dyDescent="0.35">
      <c r="A35" s="11" t="s">
        <v>27</v>
      </c>
    </row>
    <row r="36" spans="1:8" s="11" customFormat="1" ht="15.5" x14ac:dyDescent="0.35">
      <c r="A36" s="12" t="s">
        <v>38</v>
      </c>
      <c r="B36" s="18" t="s">
        <v>49</v>
      </c>
      <c r="C36" s="19"/>
      <c r="D36" s="19"/>
      <c r="E36" s="19"/>
      <c r="F36" s="19"/>
      <c r="G36" s="19"/>
      <c r="H36" s="20"/>
    </row>
    <row r="37" spans="1:8" s="11" customFormat="1" ht="20.25" customHeight="1" x14ac:dyDescent="0.35">
      <c r="A37" s="12" t="s">
        <v>28</v>
      </c>
      <c r="B37" s="18">
        <v>123456789</v>
      </c>
      <c r="C37" s="19"/>
      <c r="D37" s="19"/>
      <c r="E37" s="19"/>
      <c r="F37" s="19"/>
      <c r="G37" s="19"/>
      <c r="H37" s="20"/>
    </row>
    <row r="38" spans="1:8" s="11" customFormat="1" ht="15.5" x14ac:dyDescent="0.35">
      <c r="A38" s="12" t="s">
        <v>29</v>
      </c>
      <c r="B38" s="21" t="s">
        <v>45</v>
      </c>
      <c r="C38" s="22"/>
      <c r="D38" s="22"/>
      <c r="E38" s="22"/>
      <c r="F38" s="22"/>
      <c r="G38" s="22"/>
      <c r="H38" s="23"/>
    </row>
    <row r="39" spans="1:8" s="11" customFormat="1" ht="15.5" x14ac:dyDescent="0.35">
      <c r="A39" s="12" t="s">
        <v>30</v>
      </c>
      <c r="B39" s="18"/>
      <c r="C39" s="19"/>
      <c r="D39" s="19"/>
      <c r="E39" s="19"/>
      <c r="F39" s="19"/>
      <c r="G39" s="19"/>
      <c r="H39" s="20"/>
    </row>
    <row r="40" spans="1:8" s="11" customFormat="1" ht="15.5" x14ac:dyDescent="0.35">
      <c r="A40" s="12" t="s">
        <v>31</v>
      </c>
      <c r="B40" s="18" t="s">
        <v>47</v>
      </c>
      <c r="C40" s="19"/>
      <c r="D40" s="19"/>
      <c r="E40" s="19"/>
      <c r="F40" s="19"/>
      <c r="G40" s="19"/>
      <c r="H40" s="20"/>
    </row>
    <row r="41" spans="1:8" s="11" customFormat="1" ht="15.5" x14ac:dyDescent="0.35">
      <c r="A41" s="12" t="s">
        <v>32</v>
      </c>
      <c r="B41" s="30" t="s">
        <v>46</v>
      </c>
      <c r="C41" s="19"/>
      <c r="D41" s="19"/>
      <c r="E41" s="19"/>
      <c r="F41" s="19"/>
      <c r="G41" s="19"/>
      <c r="H41" s="20"/>
    </row>
    <row r="42" spans="1:8" s="11" customFormat="1" ht="15.5" x14ac:dyDescent="0.35"/>
    <row r="43" spans="1:8" s="11" customFormat="1" ht="15.5" x14ac:dyDescent="0.35"/>
    <row r="44" spans="1:8" s="11" customFormat="1" ht="15.5" x14ac:dyDescent="0.35">
      <c r="A44" s="12" t="s">
        <v>33</v>
      </c>
    </row>
    <row r="45" spans="1:8" s="11" customFormat="1" ht="15.5" x14ac:dyDescent="0.35">
      <c r="A45" s="25"/>
      <c r="B45" s="26"/>
      <c r="C45" s="26"/>
      <c r="D45" s="26"/>
      <c r="E45" s="26"/>
      <c r="F45" s="26"/>
      <c r="G45" s="26"/>
      <c r="H45" s="27"/>
    </row>
    <row r="46" spans="1:8" s="11" customFormat="1" ht="15.5" x14ac:dyDescent="0.35">
      <c r="A46" s="28"/>
      <c r="H46" s="29"/>
    </row>
    <row r="47" spans="1:8" s="11" customFormat="1" ht="15.5" x14ac:dyDescent="0.35">
      <c r="A47" s="28"/>
      <c r="H47" s="29"/>
    </row>
    <row r="48" spans="1:8" s="11" customFormat="1" ht="15.5" x14ac:dyDescent="0.35">
      <c r="A48" s="28"/>
      <c r="H48" s="29"/>
    </row>
    <row r="49" spans="1:8" s="11" customFormat="1" ht="15.5" x14ac:dyDescent="0.35">
      <c r="A49" s="28"/>
      <c r="H49" s="29"/>
    </row>
    <row r="50" spans="1:8" s="11" customFormat="1" ht="15.5" x14ac:dyDescent="0.35">
      <c r="A50" s="21"/>
      <c r="B50" s="22"/>
      <c r="C50" s="22"/>
      <c r="D50" s="22"/>
      <c r="E50" s="22"/>
      <c r="F50" s="22"/>
      <c r="G50" s="22"/>
      <c r="H50" s="23"/>
    </row>
    <row r="51" spans="1:8" s="11" customFormat="1" ht="15.5" x14ac:dyDescent="0.35"/>
  </sheetData>
  <mergeCells count="1">
    <mergeCell ref="A1:H1"/>
  </mergeCells>
  <hyperlinks>
    <hyperlink ref="B41" r:id="rId1" xr:uid="{17A7C2C8-6C57-9349-9D56-A5AFCF6A980F}"/>
  </hyperlinks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24CF-ECF0-AB4B-AAEE-F7633BA8FEE7}">
  <dimension ref="A1:H49"/>
  <sheetViews>
    <sheetView tabSelected="1" zoomScaleNormal="100" workbookViewId="0">
      <selection activeCell="A4" sqref="A4"/>
    </sheetView>
  </sheetViews>
  <sheetFormatPr baseColWidth="10" defaultColWidth="9.1796875" defaultRowHeight="14.5" x14ac:dyDescent="0.35"/>
  <cols>
    <col min="1" max="1" width="32" customWidth="1"/>
    <col min="2" max="7" width="18" customWidth="1"/>
    <col min="8" max="8" width="52.6328125" customWidth="1"/>
  </cols>
  <sheetData>
    <row r="1" spans="1:8" ht="15" thickBot="1" x14ac:dyDescent="0.4">
      <c r="A1" s="35" t="s">
        <v>40</v>
      </c>
      <c r="B1" s="36"/>
      <c r="C1" s="36"/>
      <c r="D1" s="36"/>
      <c r="E1" s="36"/>
      <c r="F1" s="36"/>
      <c r="G1" s="36"/>
      <c r="H1" s="37"/>
    </row>
    <row r="2" spans="1:8" ht="15" thickBot="1" x14ac:dyDescent="0.4"/>
    <row r="3" spans="1:8" s="1" customFormat="1" ht="26.5" thickBot="1" x14ac:dyDescent="0.65">
      <c r="A3" s="5" t="s">
        <v>135</v>
      </c>
      <c r="B3" s="6"/>
      <c r="C3" s="6"/>
      <c r="D3" s="7"/>
      <c r="E3" s="5"/>
      <c r="F3" s="8"/>
      <c r="G3" s="8"/>
      <c r="H3" s="9"/>
    </row>
    <row r="5" spans="1:8" s="1" customFormat="1" ht="26" x14ac:dyDescent="0.6">
      <c r="A5" s="1" t="s">
        <v>41</v>
      </c>
      <c r="C5" s="2" t="s">
        <v>43</v>
      </c>
      <c r="D5" s="3"/>
      <c r="E5" s="3"/>
      <c r="F5" s="3"/>
      <c r="G5" s="3"/>
      <c r="H5" s="4"/>
    </row>
    <row r="7" spans="1:8" s="11" customFormat="1" ht="15.5" x14ac:dyDescent="0.35">
      <c r="A7" s="10" t="s">
        <v>34</v>
      </c>
      <c r="E7" s="10" t="s">
        <v>39</v>
      </c>
      <c r="F7" s="10"/>
      <c r="G7" s="10"/>
      <c r="H7" s="10"/>
    </row>
    <row r="8" spans="1:8" s="11" customFormat="1" ht="15.5" x14ac:dyDescent="0.35">
      <c r="A8" s="12" t="s">
        <v>0</v>
      </c>
      <c r="B8" s="12" t="s">
        <v>1</v>
      </c>
      <c r="C8" s="12" t="s">
        <v>2</v>
      </c>
      <c r="D8" s="12" t="s">
        <v>3</v>
      </c>
      <c r="E8" s="12" t="s">
        <v>4</v>
      </c>
      <c r="F8" s="12" t="s">
        <v>5</v>
      </c>
      <c r="G8" s="12" t="s">
        <v>6</v>
      </c>
      <c r="H8" s="12" t="s">
        <v>7</v>
      </c>
    </row>
    <row r="9" spans="1:8" s="11" customFormat="1" ht="15.5" x14ac:dyDescent="0.35">
      <c r="A9" s="12" t="s">
        <v>9</v>
      </c>
      <c r="B9" s="13"/>
      <c r="C9" s="13"/>
      <c r="D9" s="13"/>
      <c r="E9" s="13"/>
      <c r="F9" s="13"/>
      <c r="G9" s="13"/>
      <c r="H9" s="13"/>
    </row>
    <row r="10" spans="1:8" s="11" customFormat="1" ht="15.5" x14ac:dyDescent="0.35">
      <c r="A10" s="12" t="s">
        <v>8</v>
      </c>
      <c r="B10" s="13"/>
      <c r="C10" s="13"/>
      <c r="D10" s="13"/>
      <c r="E10" s="13"/>
      <c r="F10" s="13"/>
      <c r="G10" s="13"/>
      <c r="H10" s="13"/>
    </row>
    <row r="11" spans="1:8" s="11" customFormat="1" ht="15.5" x14ac:dyDescent="0.35">
      <c r="A11" s="12" t="s">
        <v>10</v>
      </c>
      <c r="B11" s="13"/>
      <c r="C11" s="13"/>
      <c r="D11" s="13"/>
      <c r="E11" s="13"/>
      <c r="F11" s="13"/>
      <c r="G11" s="13"/>
      <c r="H11" s="13"/>
    </row>
    <row r="12" spans="1:8" s="11" customFormat="1" ht="15.5" x14ac:dyDescent="0.35">
      <c r="A12" s="12" t="s">
        <v>11</v>
      </c>
      <c r="B12" s="13"/>
      <c r="C12" s="13"/>
      <c r="D12" s="13"/>
      <c r="E12" s="13"/>
      <c r="F12" s="13"/>
      <c r="G12" s="13"/>
      <c r="H12" s="13"/>
    </row>
    <row r="13" spans="1:8" s="11" customFormat="1" ht="15.5" x14ac:dyDescent="0.35">
      <c r="A13" s="12" t="s">
        <v>12</v>
      </c>
      <c r="B13" s="13"/>
      <c r="C13" s="13"/>
      <c r="D13" s="13"/>
      <c r="E13" s="13"/>
      <c r="F13" s="13"/>
      <c r="G13" s="13"/>
      <c r="H13" s="13"/>
    </row>
    <row r="14" spans="1:8" s="11" customFormat="1" ht="15.5" x14ac:dyDescent="0.35">
      <c r="A14" s="12" t="s">
        <v>13</v>
      </c>
      <c r="B14" s="13"/>
      <c r="C14" s="13"/>
      <c r="D14" s="13"/>
      <c r="E14" s="13"/>
      <c r="F14" s="13"/>
      <c r="G14" s="13"/>
      <c r="H14" s="13"/>
    </row>
    <row r="15" spans="1:8" s="11" customFormat="1" ht="15.5" x14ac:dyDescent="0.35">
      <c r="A15" s="12" t="s">
        <v>14</v>
      </c>
      <c r="B15" s="13"/>
      <c r="C15" s="13"/>
      <c r="D15" s="13"/>
      <c r="E15" s="13"/>
      <c r="F15" s="13"/>
      <c r="G15" s="13"/>
      <c r="H15" s="13"/>
    </row>
    <row r="16" spans="1:8" s="11" customFormat="1" ht="15.5" x14ac:dyDescent="0.35">
      <c r="A16" s="12" t="s">
        <v>15</v>
      </c>
      <c r="B16" s="13"/>
      <c r="C16" s="13"/>
      <c r="D16" s="13"/>
      <c r="E16" s="13"/>
      <c r="F16" s="13"/>
      <c r="G16" s="13"/>
      <c r="H16" s="13"/>
    </row>
    <row r="17" spans="1:8" s="11" customFormat="1" ht="15.5" x14ac:dyDescent="0.35">
      <c r="A17" s="12" t="s">
        <v>16</v>
      </c>
      <c r="B17" s="13"/>
      <c r="C17" s="13"/>
      <c r="D17" s="13"/>
      <c r="E17" s="13"/>
      <c r="F17" s="13"/>
      <c r="G17" s="13"/>
      <c r="H17" s="13"/>
    </row>
    <row r="18" spans="1:8" s="11" customFormat="1" ht="15.5" x14ac:dyDescent="0.35">
      <c r="A18" s="12" t="s">
        <v>17</v>
      </c>
      <c r="B18" s="13"/>
      <c r="C18" s="13"/>
      <c r="D18" s="13"/>
      <c r="E18" s="13"/>
      <c r="F18" s="13"/>
      <c r="G18" s="13"/>
      <c r="H18" s="13"/>
    </row>
    <row r="19" spans="1:8" s="11" customFormat="1" ht="15.5" x14ac:dyDescent="0.35">
      <c r="A19" s="12" t="s">
        <v>18</v>
      </c>
      <c r="B19" s="13"/>
      <c r="C19" s="13"/>
      <c r="D19" s="13"/>
      <c r="E19" s="13"/>
      <c r="F19" s="13"/>
      <c r="G19" s="13"/>
      <c r="H19" s="13"/>
    </row>
    <row r="20" spans="1:8" s="11" customFormat="1" ht="15.5" x14ac:dyDescent="0.35">
      <c r="A20" s="12" t="s">
        <v>19</v>
      </c>
      <c r="B20" s="13"/>
      <c r="C20" s="13"/>
      <c r="D20" s="13"/>
      <c r="E20" s="13"/>
      <c r="F20" s="13"/>
      <c r="G20" s="13"/>
      <c r="H20" s="13"/>
    </row>
    <row r="21" spans="1:8" s="11" customFormat="1" ht="15.5" x14ac:dyDescent="0.35">
      <c r="A21" s="12" t="s">
        <v>20</v>
      </c>
      <c r="B21" s="13"/>
      <c r="C21" s="13"/>
      <c r="D21" s="13"/>
      <c r="E21" s="13"/>
      <c r="F21" s="13"/>
      <c r="G21" s="13"/>
      <c r="H21" s="13"/>
    </row>
    <row r="22" spans="1:8" s="11" customFormat="1" ht="15.5" x14ac:dyDescent="0.35">
      <c r="A22" s="12" t="s">
        <v>21</v>
      </c>
      <c r="B22" s="13"/>
      <c r="C22" s="13"/>
      <c r="D22" s="13"/>
      <c r="E22" s="13"/>
      <c r="F22" s="13"/>
      <c r="G22" s="13"/>
      <c r="H22" s="13"/>
    </row>
    <row r="23" spans="1:8" s="11" customFormat="1" ht="15.5" x14ac:dyDescent="0.35"/>
    <row r="24" spans="1:8" s="11" customFormat="1" ht="15.5" x14ac:dyDescent="0.35">
      <c r="A24" s="13" t="s">
        <v>35</v>
      </c>
    </row>
    <row r="25" spans="1:8" s="11" customFormat="1" ht="15.5" x14ac:dyDescent="0.35">
      <c r="A25" s="12" t="s">
        <v>22</v>
      </c>
      <c r="B25" s="13"/>
    </row>
    <row r="26" spans="1:8" s="11" customFormat="1" ht="15.5" x14ac:dyDescent="0.35">
      <c r="A26" s="12" t="s">
        <v>23</v>
      </c>
      <c r="B26" s="13"/>
    </row>
    <row r="27" spans="1:8" s="11" customFormat="1" ht="15.5" x14ac:dyDescent="0.35">
      <c r="A27" s="14" t="s">
        <v>37</v>
      </c>
      <c r="B27" s="13"/>
    </row>
    <row r="28" spans="1:8" s="11" customFormat="1" ht="15.5" x14ac:dyDescent="0.35">
      <c r="A28" s="15" t="s">
        <v>24</v>
      </c>
      <c r="B28" s="16"/>
      <c r="C28" s="17"/>
    </row>
    <row r="29" spans="1:8" s="11" customFormat="1" ht="15.5" x14ac:dyDescent="0.35">
      <c r="A29" s="18" t="s">
        <v>25</v>
      </c>
      <c r="B29" s="19"/>
      <c r="C29" s="19"/>
      <c r="D29" s="19"/>
      <c r="E29" s="19"/>
      <c r="F29" s="19"/>
      <c r="G29" s="19"/>
      <c r="H29" s="20"/>
    </row>
    <row r="30" spans="1:8" s="11" customFormat="1" ht="15.5" x14ac:dyDescent="0.35">
      <c r="A30" s="21" t="s">
        <v>26</v>
      </c>
      <c r="B30" s="22"/>
      <c r="C30" s="22"/>
      <c r="D30" s="22"/>
      <c r="E30" s="22"/>
      <c r="F30" s="22"/>
      <c r="G30" s="22"/>
      <c r="H30" s="23"/>
    </row>
    <row r="31" spans="1:8" s="11" customFormat="1" ht="15.5" x14ac:dyDescent="0.35"/>
    <row r="32" spans="1:8" s="11" customFormat="1" ht="15.5" x14ac:dyDescent="0.35">
      <c r="A32" s="12" t="s">
        <v>36</v>
      </c>
      <c r="B32" s="24"/>
    </row>
    <row r="33" spans="1:8" s="11" customFormat="1" ht="21.75" customHeight="1" x14ac:dyDescent="0.35">
      <c r="A33" s="12" t="s">
        <v>22</v>
      </c>
      <c r="B33" s="24"/>
    </row>
    <row r="34" spans="1:8" s="11" customFormat="1" ht="21.75" customHeight="1" x14ac:dyDescent="0.35">
      <c r="A34" s="12" t="s">
        <v>23</v>
      </c>
      <c r="B34" s="24"/>
    </row>
    <row r="35" spans="1:8" s="11" customFormat="1" ht="36.75" customHeight="1" x14ac:dyDescent="0.35">
      <c r="A35" s="11" t="s">
        <v>27</v>
      </c>
    </row>
    <row r="36" spans="1:8" s="11" customFormat="1" ht="15.5" x14ac:dyDescent="0.35">
      <c r="A36" s="12" t="s">
        <v>38</v>
      </c>
      <c r="B36" s="18"/>
      <c r="C36" s="19"/>
      <c r="D36" s="19"/>
      <c r="E36" s="19"/>
      <c r="F36" s="19"/>
      <c r="G36" s="19"/>
      <c r="H36" s="20"/>
    </row>
    <row r="37" spans="1:8" s="11" customFormat="1" ht="20.25" customHeight="1" x14ac:dyDescent="0.35">
      <c r="A37" s="12" t="s">
        <v>28</v>
      </c>
      <c r="B37" s="18"/>
      <c r="C37" s="19"/>
      <c r="D37" s="19"/>
      <c r="E37" s="19"/>
      <c r="F37" s="19"/>
      <c r="G37" s="19"/>
      <c r="H37" s="20"/>
    </row>
    <row r="38" spans="1:8" s="11" customFormat="1" ht="15.5" x14ac:dyDescent="0.35">
      <c r="A38" s="12" t="s">
        <v>93</v>
      </c>
      <c r="B38" s="18"/>
      <c r="C38" s="19"/>
      <c r="D38" s="19"/>
      <c r="E38" s="19"/>
      <c r="F38" s="19"/>
      <c r="G38" s="19"/>
      <c r="H38" s="20"/>
    </row>
    <row r="39" spans="1:8" s="11" customFormat="1" ht="15.5" x14ac:dyDescent="0.35">
      <c r="A39" s="12" t="s">
        <v>31</v>
      </c>
      <c r="B39" s="18"/>
      <c r="C39" s="19"/>
      <c r="D39" s="19"/>
      <c r="E39" s="19"/>
      <c r="F39" s="19"/>
      <c r="G39" s="19"/>
      <c r="H39" s="20"/>
    </row>
    <row r="40" spans="1:8" s="11" customFormat="1" ht="15.5" x14ac:dyDescent="0.35">
      <c r="A40" s="12" t="s">
        <v>32</v>
      </c>
      <c r="B40" s="18"/>
      <c r="C40" s="19"/>
      <c r="D40" s="19"/>
      <c r="E40" s="19"/>
      <c r="F40" s="19"/>
      <c r="G40" s="19"/>
      <c r="H40" s="20"/>
    </row>
    <row r="41" spans="1:8" s="11" customFormat="1" ht="15.5" x14ac:dyDescent="0.35"/>
    <row r="42" spans="1:8" s="11" customFormat="1" ht="15.5" x14ac:dyDescent="0.35">
      <c r="A42" s="12" t="s">
        <v>33</v>
      </c>
    </row>
    <row r="43" spans="1:8" s="11" customFormat="1" ht="15.5" x14ac:dyDescent="0.35">
      <c r="A43" s="25"/>
      <c r="B43" s="26"/>
      <c r="C43" s="26"/>
      <c r="D43" s="26"/>
      <c r="E43" s="26"/>
      <c r="F43" s="26"/>
      <c r="G43" s="26"/>
      <c r="H43" s="27"/>
    </row>
    <row r="44" spans="1:8" s="11" customFormat="1" ht="15.5" x14ac:dyDescent="0.35">
      <c r="A44" s="28"/>
      <c r="H44" s="29"/>
    </row>
    <row r="45" spans="1:8" s="11" customFormat="1" ht="15.5" x14ac:dyDescent="0.35">
      <c r="A45" s="28"/>
      <c r="H45" s="29"/>
    </row>
    <row r="46" spans="1:8" s="11" customFormat="1" ht="15.5" x14ac:dyDescent="0.35">
      <c r="A46" s="28"/>
      <c r="H46" s="29"/>
    </row>
    <row r="47" spans="1:8" s="11" customFormat="1" ht="15.5" x14ac:dyDescent="0.35">
      <c r="A47" s="28"/>
      <c r="H47" s="29"/>
    </row>
    <row r="48" spans="1:8" s="11" customFormat="1" ht="15.5" x14ac:dyDescent="0.35">
      <c r="A48" s="21"/>
      <c r="B48" s="22"/>
      <c r="C48" s="22"/>
      <c r="D48" s="22"/>
      <c r="E48" s="22"/>
      <c r="F48" s="22"/>
      <c r="G48" s="22"/>
      <c r="H48" s="23"/>
    </row>
    <row r="49" s="11" customFormat="1" ht="15.5" x14ac:dyDescent="0.35"/>
  </sheetData>
  <mergeCells count="1">
    <mergeCell ref="A1:H1"/>
  </mergeCells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C6932-1521-D940-9BF8-9C4D5FFC7EFC}">
  <dimension ref="A1:R30"/>
  <sheetViews>
    <sheetView zoomScale="120" zoomScaleNormal="120" workbookViewId="0">
      <selection activeCell="P16" sqref="P16"/>
    </sheetView>
  </sheetViews>
  <sheetFormatPr baseColWidth="10" defaultColWidth="10.81640625" defaultRowHeight="15.5" x14ac:dyDescent="0.35"/>
  <cols>
    <col min="1" max="2" width="10.81640625" style="11"/>
    <col min="3" max="3" width="32.81640625" style="11" bestFit="1" customWidth="1"/>
    <col min="4" max="16384" width="10.81640625" style="11"/>
  </cols>
  <sheetData>
    <row r="1" spans="2:16" x14ac:dyDescent="0.35">
      <c r="D1" s="11" t="s">
        <v>54</v>
      </c>
      <c r="J1" s="11" t="s">
        <v>55</v>
      </c>
      <c r="P1" s="11" t="s">
        <v>56</v>
      </c>
    </row>
    <row r="2" spans="2:16" x14ac:dyDescent="0.35">
      <c r="D2" s="11" t="s">
        <v>57</v>
      </c>
      <c r="E2" s="11" t="s">
        <v>92</v>
      </c>
      <c r="F2" s="11" t="s">
        <v>58</v>
      </c>
      <c r="G2" s="11" t="s">
        <v>59</v>
      </c>
      <c r="H2" s="11" t="s">
        <v>60</v>
      </c>
      <c r="I2" s="11" t="s">
        <v>56</v>
      </c>
      <c r="J2" s="11" t="s">
        <v>57</v>
      </c>
      <c r="K2" s="11" t="s">
        <v>92</v>
      </c>
      <c r="L2" s="11" t="s">
        <v>58</v>
      </c>
      <c r="M2" s="11" t="s">
        <v>59</v>
      </c>
      <c r="N2" s="11" t="s">
        <v>60</v>
      </c>
      <c r="O2" s="11" t="s">
        <v>56</v>
      </c>
    </row>
    <row r="3" spans="2:16" x14ac:dyDescent="0.35">
      <c r="B3" s="11" t="s">
        <v>98</v>
      </c>
      <c r="C3" s="11" t="s">
        <v>62</v>
      </c>
      <c r="D3" s="11">
        <v>13</v>
      </c>
      <c r="E3" s="11">
        <v>45</v>
      </c>
      <c r="F3" s="11">
        <v>21</v>
      </c>
      <c r="G3" s="11">
        <v>8</v>
      </c>
      <c r="H3" s="11">
        <v>53</v>
      </c>
      <c r="I3" s="11">
        <v>140</v>
      </c>
      <c r="J3" s="11">
        <v>13</v>
      </c>
      <c r="K3" s="11">
        <v>71</v>
      </c>
      <c r="L3" s="11">
        <v>43</v>
      </c>
      <c r="M3" s="11">
        <v>17</v>
      </c>
      <c r="N3" s="11">
        <v>102</v>
      </c>
      <c r="O3" s="11">
        <v>246</v>
      </c>
      <c r="P3" s="11">
        <v>386</v>
      </c>
    </row>
    <row r="4" spans="2:16" x14ac:dyDescent="0.35">
      <c r="B4" s="11" t="s">
        <v>99</v>
      </c>
      <c r="C4" s="11" t="s">
        <v>64</v>
      </c>
      <c r="D4" s="11">
        <v>0</v>
      </c>
      <c r="E4" s="11">
        <v>27</v>
      </c>
      <c r="F4" s="11">
        <v>33</v>
      </c>
      <c r="G4" s="11">
        <v>6</v>
      </c>
      <c r="H4" s="11">
        <v>51</v>
      </c>
      <c r="I4" s="11">
        <v>117</v>
      </c>
      <c r="J4" s="11">
        <v>0</v>
      </c>
      <c r="K4" s="11">
        <v>2</v>
      </c>
      <c r="L4" s="11">
        <v>2</v>
      </c>
      <c r="M4" s="11">
        <v>0</v>
      </c>
      <c r="N4" s="11">
        <v>7</v>
      </c>
      <c r="O4" s="11">
        <v>11</v>
      </c>
      <c r="P4" s="11">
        <v>128</v>
      </c>
    </row>
    <row r="5" spans="2:16" x14ac:dyDescent="0.35">
      <c r="B5" s="11" t="s">
        <v>100</v>
      </c>
      <c r="C5" s="11" t="s">
        <v>91</v>
      </c>
      <c r="D5" s="11">
        <v>0</v>
      </c>
      <c r="E5" s="11">
        <v>0</v>
      </c>
      <c r="F5" s="11">
        <v>0</v>
      </c>
      <c r="G5" s="11">
        <v>0</v>
      </c>
      <c r="H5" s="11">
        <v>5</v>
      </c>
      <c r="I5" s="11">
        <v>5</v>
      </c>
      <c r="J5" s="11">
        <v>0</v>
      </c>
      <c r="K5" s="11">
        <v>0</v>
      </c>
      <c r="L5" s="11">
        <v>0</v>
      </c>
      <c r="M5" s="11">
        <v>1</v>
      </c>
      <c r="N5" s="11">
        <v>20</v>
      </c>
      <c r="O5" s="11">
        <v>21</v>
      </c>
      <c r="P5" s="11">
        <v>26</v>
      </c>
    </row>
    <row r="6" spans="2:16" x14ac:dyDescent="0.35">
      <c r="B6" s="11" t="s">
        <v>101</v>
      </c>
      <c r="C6" s="11" t="s">
        <v>65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</row>
    <row r="7" spans="2:16" x14ac:dyDescent="0.35">
      <c r="B7" s="11" t="s">
        <v>102</v>
      </c>
      <c r="C7" s="11" t="s">
        <v>66</v>
      </c>
      <c r="D7" s="11">
        <v>0</v>
      </c>
      <c r="E7" s="11">
        <v>66</v>
      </c>
      <c r="F7" s="11">
        <v>51</v>
      </c>
      <c r="G7" s="11">
        <v>4</v>
      </c>
      <c r="H7" s="11">
        <v>39</v>
      </c>
      <c r="I7" s="11">
        <v>160</v>
      </c>
      <c r="J7" s="11">
        <v>0</v>
      </c>
      <c r="K7" s="11">
        <v>22</v>
      </c>
      <c r="L7" s="11">
        <v>8</v>
      </c>
      <c r="M7" s="11">
        <v>0</v>
      </c>
      <c r="N7" s="11">
        <v>16</v>
      </c>
      <c r="O7" s="11">
        <v>46</v>
      </c>
      <c r="P7" s="11">
        <v>206</v>
      </c>
    </row>
    <row r="8" spans="2:16" x14ac:dyDescent="0.35">
      <c r="B8" s="11" t="s">
        <v>103</v>
      </c>
      <c r="C8" s="11" t="s">
        <v>67</v>
      </c>
      <c r="D8" s="11">
        <v>50</v>
      </c>
      <c r="E8" s="11">
        <v>393</v>
      </c>
      <c r="F8" s="11">
        <v>184</v>
      </c>
      <c r="G8" s="11">
        <v>11</v>
      </c>
      <c r="H8" s="11">
        <v>291</v>
      </c>
      <c r="I8" s="11">
        <v>929</v>
      </c>
      <c r="J8" s="11">
        <v>53</v>
      </c>
      <c r="K8" s="11">
        <v>553</v>
      </c>
      <c r="L8" s="11">
        <v>343</v>
      </c>
      <c r="M8" s="11">
        <v>60</v>
      </c>
      <c r="N8" s="11">
        <v>303</v>
      </c>
      <c r="O8" s="11">
        <v>1312</v>
      </c>
      <c r="P8" s="11">
        <v>2241</v>
      </c>
    </row>
    <row r="9" spans="2:16" x14ac:dyDescent="0.35">
      <c r="B9" s="11" t="s">
        <v>104</v>
      </c>
      <c r="C9" s="11" t="s">
        <v>68</v>
      </c>
      <c r="D9" s="11">
        <v>0</v>
      </c>
      <c r="E9" s="11">
        <v>4</v>
      </c>
      <c r="F9" s="11">
        <v>1</v>
      </c>
      <c r="G9" s="11">
        <v>1</v>
      </c>
      <c r="H9" s="11">
        <v>8</v>
      </c>
      <c r="I9" s="11">
        <v>14</v>
      </c>
      <c r="J9" s="11">
        <v>0</v>
      </c>
      <c r="K9" s="11">
        <v>16</v>
      </c>
      <c r="L9" s="11">
        <v>16</v>
      </c>
      <c r="M9" s="11">
        <v>4</v>
      </c>
      <c r="N9" s="11">
        <v>51</v>
      </c>
      <c r="O9" s="11">
        <v>87</v>
      </c>
      <c r="P9" s="11">
        <v>101</v>
      </c>
    </row>
    <row r="10" spans="2:16" x14ac:dyDescent="0.35">
      <c r="B10" s="11" t="s">
        <v>105</v>
      </c>
      <c r="C10" s="11" t="s">
        <v>69</v>
      </c>
      <c r="D10" s="11">
        <v>2</v>
      </c>
      <c r="E10" s="11">
        <v>8</v>
      </c>
      <c r="F10" s="11">
        <v>24</v>
      </c>
      <c r="G10" s="11">
        <v>25</v>
      </c>
      <c r="H10" s="11">
        <v>428</v>
      </c>
      <c r="I10" s="11">
        <v>487</v>
      </c>
      <c r="J10" s="11">
        <v>1</v>
      </c>
      <c r="K10" s="11">
        <v>5</v>
      </c>
      <c r="L10" s="11">
        <v>31</v>
      </c>
      <c r="M10" s="11">
        <v>27</v>
      </c>
      <c r="N10" s="11">
        <v>287</v>
      </c>
      <c r="O10" s="11">
        <v>351</v>
      </c>
      <c r="P10" s="11">
        <v>838</v>
      </c>
    </row>
    <row r="11" spans="2:16" x14ac:dyDescent="0.35">
      <c r="B11" s="11" t="s">
        <v>106</v>
      </c>
      <c r="C11" s="11" t="s">
        <v>70</v>
      </c>
      <c r="D11" s="11">
        <v>0</v>
      </c>
      <c r="E11" s="11">
        <v>19</v>
      </c>
      <c r="F11" s="11">
        <v>4</v>
      </c>
      <c r="G11" s="11">
        <v>2</v>
      </c>
      <c r="H11" s="11">
        <v>19</v>
      </c>
      <c r="I11" s="11">
        <v>44</v>
      </c>
      <c r="J11" s="11">
        <v>0</v>
      </c>
      <c r="K11" s="11">
        <v>24</v>
      </c>
      <c r="L11" s="11">
        <v>8</v>
      </c>
      <c r="M11" s="11">
        <v>0</v>
      </c>
      <c r="N11" s="11">
        <v>35</v>
      </c>
      <c r="O11" s="11">
        <v>67</v>
      </c>
      <c r="P11" s="11">
        <v>111</v>
      </c>
    </row>
    <row r="12" spans="2:16" x14ac:dyDescent="0.35">
      <c r="B12" s="11" t="s">
        <v>107</v>
      </c>
      <c r="C12" s="11" t="s">
        <v>71</v>
      </c>
      <c r="D12" s="11">
        <v>0</v>
      </c>
      <c r="E12" s="11">
        <v>9</v>
      </c>
      <c r="F12" s="11">
        <v>8</v>
      </c>
      <c r="G12" s="11">
        <v>0</v>
      </c>
      <c r="H12" s="11">
        <v>8</v>
      </c>
      <c r="I12" s="11">
        <v>25</v>
      </c>
      <c r="J12" s="11">
        <v>0</v>
      </c>
      <c r="K12" s="11">
        <v>0</v>
      </c>
      <c r="L12" s="11">
        <v>2</v>
      </c>
      <c r="M12" s="11">
        <v>0</v>
      </c>
      <c r="N12" s="11">
        <v>3</v>
      </c>
      <c r="O12" s="11">
        <v>5</v>
      </c>
      <c r="P12" s="11">
        <v>30</v>
      </c>
    </row>
    <row r="13" spans="2:16" x14ac:dyDescent="0.35">
      <c r="B13" s="11" t="s">
        <v>108</v>
      </c>
      <c r="C13" s="11" t="s">
        <v>72</v>
      </c>
      <c r="D13" s="11">
        <v>1</v>
      </c>
      <c r="E13" s="11">
        <v>13</v>
      </c>
      <c r="F13" s="11">
        <v>8</v>
      </c>
      <c r="G13" s="11">
        <v>5</v>
      </c>
      <c r="H13" s="11">
        <v>46</v>
      </c>
      <c r="I13" s="11">
        <v>73</v>
      </c>
      <c r="J13" s="11">
        <v>2</v>
      </c>
      <c r="K13" s="11">
        <v>14</v>
      </c>
      <c r="L13" s="11">
        <v>12</v>
      </c>
      <c r="M13" s="11">
        <v>3</v>
      </c>
      <c r="N13" s="11">
        <v>93</v>
      </c>
      <c r="O13" s="11">
        <v>124</v>
      </c>
      <c r="P13" s="11">
        <v>197</v>
      </c>
    </row>
    <row r="14" spans="2:16" x14ac:dyDescent="0.35">
      <c r="B14" s="11" t="s">
        <v>109</v>
      </c>
      <c r="C14" s="11" t="s">
        <v>74</v>
      </c>
      <c r="D14" s="11">
        <v>0</v>
      </c>
      <c r="E14" s="11">
        <v>0</v>
      </c>
      <c r="F14" s="11">
        <v>5</v>
      </c>
      <c r="G14" s="11">
        <v>2</v>
      </c>
      <c r="H14" s="11">
        <v>26</v>
      </c>
      <c r="I14" s="11">
        <v>33</v>
      </c>
      <c r="J14" s="11">
        <v>0</v>
      </c>
      <c r="K14" s="11">
        <v>7</v>
      </c>
      <c r="L14" s="11">
        <v>11</v>
      </c>
      <c r="M14" s="11">
        <v>5</v>
      </c>
      <c r="N14" s="11">
        <v>89</v>
      </c>
      <c r="O14" s="11">
        <v>112</v>
      </c>
      <c r="P14" s="11">
        <v>145</v>
      </c>
    </row>
    <row r="15" spans="2:16" x14ac:dyDescent="0.35">
      <c r="B15" s="11" t="s">
        <v>110</v>
      </c>
      <c r="C15" s="11" t="s">
        <v>75</v>
      </c>
      <c r="D15" s="11">
        <v>0</v>
      </c>
      <c r="E15" s="11">
        <v>14</v>
      </c>
      <c r="F15" s="11">
        <v>13</v>
      </c>
      <c r="G15" s="11">
        <v>3</v>
      </c>
      <c r="H15" s="11">
        <v>12</v>
      </c>
      <c r="I15" s="11">
        <v>42</v>
      </c>
      <c r="J15" s="11">
        <v>0</v>
      </c>
      <c r="K15" s="11">
        <v>25</v>
      </c>
      <c r="L15" s="11">
        <v>19</v>
      </c>
      <c r="M15" s="11">
        <v>5</v>
      </c>
      <c r="N15" s="11">
        <v>18</v>
      </c>
      <c r="O15" s="11">
        <v>67</v>
      </c>
      <c r="P15" s="11">
        <v>109</v>
      </c>
    </row>
    <row r="16" spans="2:16" x14ac:dyDescent="0.35">
      <c r="B16" s="11" t="s">
        <v>111</v>
      </c>
      <c r="C16" s="11" t="s">
        <v>76</v>
      </c>
      <c r="D16" s="11">
        <v>1</v>
      </c>
      <c r="E16" s="11">
        <v>13</v>
      </c>
      <c r="F16" s="11">
        <v>32</v>
      </c>
      <c r="G16" s="11">
        <v>8</v>
      </c>
      <c r="H16" s="11">
        <v>93</v>
      </c>
      <c r="I16" s="11">
        <v>147</v>
      </c>
      <c r="J16" s="11">
        <v>0</v>
      </c>
      <c r="K16" s="11">
        <v>44</v>
      </c>
      <c r="L16" s="11">
        <v>60</v>
      </c>
      <c r="M16" s="11">
        <v>16</v>
      </c>
      <c r="N16" s="11">
        <v>130</v>
      </c>
      <c r="O16" s="11">
        <v>250</v>
      </c>
      <c r="P16" s="11">
        <v>397</v>
      </c>
    </row>
    <row r="17" spans="1:18" x14ac:dyDescent="0.35">
      <c r="B17" s="11" t="s">
        <v>112</v>
      </c>
      <c r="C17" s="11" t="s">
        <v>113</v>
      </c>
      <c r="D17" s="11">
        <v>0</v>
      </c>
      <c r="E17" s="11">
        <v>0</v>
      </c>
      <c r="F17" s="11">
        <v>5</v>
      </c>
      <c r="G17" s="11">
        <v>0</v>
      </c>
      <c r="H17" s="11">
        <v>6</v>
      </c>
      <c r="I17" s="11">
        <v>11</v>
      </c>
      <c r="J17" s="11">
        <v>0</v>
      </c>
      <c r="K17" s="11">
        <v>6</v>
      </c>
      <c r="L17" s="11">
        <v>11</v>
      </c>
      <c r="M17" s="11">
        <v>5</v>
      </c>
      <c r="N17" s="11">
        <v>34</v>
      </c>
      <c r="O17" s="11">
        <v>56</v>
      </c>
      <c r="P17" s="11">
        <v>67</v>
      </c>
    </row>
    <row r="18" spans="1:18" x14ac:dyDescent="0.35">
      <c r="B18" s="11" t="s">
        <v>114</v>
      </c>
      <c r="C18" s="11" t="s">
        <v>78</v>
      </c>
      <c r="D18" s="11">
        <v>0</v>
      </c>
      <c r="E18" s="11">
        <v>14</v>
      </c>
      <c r="F18" s="11">
        <v>43</v>
      </c>
      <c r="G18" s="11">
        <v>0</v>
      </c>
      <c r="H18" s="11">
        <v>25</v>
      </c>
      <c r="I18" s="11">
        <v>82</v>
      </c>
      <c r="J18" s="11">
        <v>0</v>
      </c>
      <c r="K18" s="11">
        <v>25</v>
      </c>
      <c r="L18" s="11">
        <v>49</v>
      </c>
      <c r="M18" s="11">
        <v>1</v>
      </c>
      <c r="N18" s="11">
        <v>18</v>
      </c>
      <c r="O18" s="11">
        <v>93</v>
      </c>
      <c r="P18" s="11">
        <v>175</v>
      </c>
    </row>
    <row r="19" spans="1:18" x14ac:dyDescent="0.35">
      <c r="B19" s="11" t="s">
        <v>115</v>
      </c>
      <c r="C19" s="11" t="s">
        <v>79</v>
      </c>
      <c r="D19" s="11">
        <v>21</v>
      </c>
      <c r="E19" s="11">
        <v>155</v>
      </c>
      <c r="F19" s="11">
        <v>13</v>
      </c>
      <c r="G19" s="11">
        <v>1</v>
      </c>
      <c r="H19" s="11">
        <v>26</v>
      </c>
      <c r="I19" s="11">
        <v>216</v>
      </c>
      <c r="J19" s="11">
        <v>25</v>
      </c>
      <c r="K19" s="11">
        <v>189</v>
      </c>
      <c r="L19" s="11">
        <v>13</v>
      </c>
      <c r="M19" s="11">
        <v>2</v>
      </c>
      <c r="N19" s="11">
        <v>21</v>
      </c>
      <c r="O19" s="11">
        <v>250</v>
      </c>
      <c r="P19" s="11">
        <v>466</v>
      </c>
    </row>
    <row r="20" spans="1:18" x14ac:dyDescent="0.35">
      <c r="B20" s="11" t="s">
        <v>116</v>
      </c>
      <c r="C20" s="11" t="s">
        <v>80</v>
      </c>
      <c r="D20" s="11">
        <v>0</v>
      </c>
      <c r="E20" s="11">
        <v>5</v>
      </c>
      <c r="F20" s="11">
        <v>5</v>
      </c>
      <c r="G20" s="11">
        <v>2</v>
      </c>
      <c r="H20" s="11">
        <v>17</v>
      </c>
      <c r="I20" s="11">
        <v>29</v>
      </c>
      <c r="J20" s="11">
        <v>0</v>
      </c>
      <c r="K20" s="11">
        <v>1</v>
      </c>
      <c r="L20" s="11">
        <v>2</v>
      </c>
      <c r="M20" s="11">
        <v>0</v>
      </c>
      <c r="N20" s="11">
        <v>5</v>
      </c>
      <c r="O20" s="11">
        <v>8</v>
      </c>
      <c r="P20" s="11">
        <v>37</v>
      </c>
    </row>
    <row r="21" spans="1:18" x14ac:dyDescent="0.35">
      <c r="A21" s="11" t="s">
        <v>137</v>
      </c>
      <c r="D21" s="11">
        <v>88</v>
      </c>
      <c r="E21" s="11">
        <v>785</v>
      </c>
      <c r="F21" s="11">
        <v>450</v>
      </c>
      <c r="G21" s="11">
        <v>78</v>
      </c>
      <c r="H21" s="11">
        <v>1153</v>
      </c>
      <c r="I21" s="11">
        <v>2554</v>
      </c>
      <c r="J21" s="11">
        <v>94</v>
      </c>
      <c r="K21" s="11">
        <v>1004</v>
      </c>
      <c r="L21" s="11">
        <v>630</v>
      </c>
      <c r="M21" s="11">
        <v>146</v>
      </c>
      <c r="N21" s="11">
        <v>1232</v>
      </c>
      <c r="O21" s="11">
        <v>3106</v>
      </c>
      <c r="P21" s="11">
        <v>5660</v>
      </c>
    </row>
    <row r="24" spans="1:18" x14ac:dyDescent="0.35">
      <c r="D24" s="11" t="s">
        <v>54</v>
      </c>
      <c r="K24" s="11" t="s">
        <v>55</v>
      </c>
    </row>
    <row r="25" spans="1:18" x14ac:dyDescent="0.35">
      <c r="D25" s="11" t="s">
        <v>57</v>
      </c>
      <c r="E25" s="11" t="s">
        <v>127</v>
      </c>
      <c r="F25" s="11" t="s">
        <v>128</v>
      </c>
      <c r="G25" s="11" t="s">
        <v>129</v>
      </c>
      <c r="H25" s="11" t="s">
        <v>130</v>
      </c>
      <c r="I25" s="11" t="s">
        <v>131</v>
      </c>
      <c r="J25" s="11" t="s">
        <v>56</v>
      </c>
      <c r="K25" s="11" t="s">
        <v>57</v>
      </c>
      <c r="L25" s="11" t="s">
        <v>127</v>
      </c>
      <c r="M25" s="11" t="s">
        <v>128</v>
      </c>
      <c r="N25" s="11" t="s">
        <v>129</v>
      </c>
      <c r="O25" s="11" t="s">
        <v>130</v>
      </c>
      <c r="P25" s="11" t="s">
        <v>131</v>
      </c>
      <c r="Q25" s="11" t="s">
        <v>56</v>
      </c>
    </row>
    <row r="26" spans="1:18" x14ac:dyDescent="0.35">
      <c r="B26" s="11" t="s">
        <v>126</v>
      </c>
      <c r="C26" s="11" t="s">
        <v>126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</row>
    <row r="27" spans="1:18" x14ac:dyDescent="0.35">
      <c r="C27" s="11" t="s">
        <v>126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</row>
    <row r="28" spans="1:18" x14ac:dyDescent="0.35">
      <c r="B28" s="11" t="s">
        <v>117</v>
      </c>
      <c r="C28" s="11" t="s">
        <v>133</v>
      </c>
      <c r="D28" s="11">
        <v>12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12</v>
      </c>
      <c r="K28" s="11">
        <v>8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8</v>
      </c>
      <c r="R28" s="11">
        <f>J28+Q28</f>
        <v>20</v>
      </c>
    </row>
    <row r="29" spans="1:18" x14ac:dyDescent="0.35">
      <c r="B29" s="11" t="s">
        <v>119</v>
      </c>
      <c r="C29" s="11" t="s">
        <v>67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</row>
    <row r="30" spans="1:18" x14ac:dyDescent="0.35">
      <c r="B30" s="11" t="s">
        <v>121</v>
      </c>
      <c r="C30" s="11" t="s">
        <v>134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FFF26-5E36-CC4E-8C3B-FB1893D94031}">
  <dimension ref="A1:T24"/>
  <sheetViews>
    <sheetView workbookViewId="0">
      <selection activeCell="C24" sqref="C24"/>
    </sheetView>
  </sheetViews>
  <sheetFormatPr baseColWidth="10" defaultRowHeight="14.5" x14ac:dyDescent="0.35"/>
  <cols>
    <col min="2" max="2" width="35.1796875" customWidth="1"/>
  </cols>
  <sheetData>
    <row r="1" spans="1:20" x14ac:dyDescent="0.35">
      <c r="C1" t="s">
        <v>54</v>
      </c>
      <c r="I1" t="s">
        <v>55</v>
      </c>
      <c r="P1" t="s">
        <v>94</v>
      </c>
      <c r="Q1" t="s">
        <v>95</v>
      </c>
      <c r="R1" t="s">
        <v>136</v>
      </c>
      <c r="S1" t="s">
        <v>96</v>
      </c>
      <c r="T1" t="s">
        <v>97</v>
      </c>
    </row>
    <row r="2" spans="1:20" x14ac:dyDescent="0.35">
      <c r="C2" t="s">
        <v>57</v>
      </c>
      <c r="D2" t="s">
        <v>92</v>
      </c>
      <c r="E2" t="s">
        <v>58</v>
      </c>
      <c r="F2" t="s">
        <v>59</v>
      </c>
      <c r="G2" t="s">
        <v>60</v>
      </c>
      <c r="H2" t="s">
        <v>56</v>
      </c>
      <c r="I2" t="s">
        <v>57</v>
      </c>
      <c r="J2" t="s">
        <v>92</v>
      </c>
      <c r="K2" t="s">
        <v>58</v>
      </c>
      <c r="L2" t="s">
        <v>59</v>
      </c>
      <c r="M2" t="s">
        <v>60</v>
      </c>
      <c r="N2" t="s">
        <v>56</v>
      </c>
    </row>
    <row r="3" spans="1:20" x14ac:dyDescent="0.35">
      <c r="A3" t="s">
        <v>98</v>
      </c>
      <c r="B3" t="s">
        <v>62</v>
      </c>
      <c r="C3">
        <v>10</v>
      </c>
      <c r="D3">
        <v>53</v>
      </c>
      <c r="E3">
        <v>11</v>
      </c>
      <c r="F3">
        <v>6</v>
      </c>
      <c r="G3">
        <v>47</v>
      </c>
      <c r="H3">
        <v>127</v>
      </c>
      <c r="I3">
        <v>8</v>
      </c>
      <c r="J3">
        <v>72</v>
      </c>
      <c r="K3">
        <v>51</v>
      </c>
      <c r="M3">
        <v>7</v>
      </c>
      <c r="N3">
        <v>138</v>
      </c>
      <c r="P3">
        <v>143</v>
      </c>
      <c r="Q3">
        <v>62</v>
      </c>
      <c r="R3">
        <v>205</v>
      </c>
      <c r="S3">
        <v>60</v>
      </c>
      <c r="T3">
        <v>265</v>
      </c>
    </row>
    <row r="4" spans="1:20" x14ac:dyDescent="0.35">
      <c r="A4" t="s">
        <v>99</v>
      </c>
      <c r="B4" t="s">
        <v>64</v>
      </c>
      <c r="C4">
        <v>0</v>
      </c>
      <c r="D4">
        <v>24</v>
      </c>
      <c r="E4">
        <v>26</v>
      </c>
      <c r="F4">
        <v>8</v>
      </c>
      <c r="G4">
        <v>45</v>
      </c>
      <c r="H4">
        <v>103</v>
      </c>
      <c r="I4">
        <v>0</v>
      </c>
      <c r="J4">
        <v>3</v>
      </c>
      <c r="K4">
        <v>2</v>
      </c>
      <c r="M4">
        <v>1</v>
      </c>
      <c r="N4">
        <v>6</v>
      </c>
      <c r="P4">
        <v>27</v>
      </c>
      <c r="Q4">
        <v>28</v>
      </c>
      <c r="R4">
        <v>55</v>
      </c>
      <c r="S4">
        <v>54</v>
      </c>
      <c r="T4">
        <v>109</v>
      </c>
    </row>
    <row r="5" spans="1:20" x14ac:dyDescent="0.35">
      <c r="A5" t="s">
        <v>100</v>
      </c>
      <c r="B5" t="s">
        <v>91</v>
      </c>
      <c r="C5">
        <v>0</v>
      </c>
      <c r="D5">
        <v>0</v>
      </c>
      <c r="E5">
        <v>0</v>
      </c>
      <c r="F5">
        <v>0</v>
      </c>
      <c r="G5">
        <v>6</v>
      </c>
      <c r="H5">
        <v>6</v>
      </c>
      <c r="I5">
        <v>0</v>
      </c>
      <c r="J5">
        <v>0</v>
      </c>
      <c r="K5">
        <v>0</v>
      </c>
      <c r="M5">
        <v>0</v>
      </c>
      <c r="N5">
        <v>0</v>
      </c>
      <c r="P5">
        <v>0</v>
      </c>
      <c r="Q5">
        <v>0</v>
      </c>
      <c r="R5">
        <v>0</v>
      </c>
      <c r="S5">
        <v>6</v>
      </c>
      <c r="T5">
        <v>6</v>
      </c>
    </row>
    <row r="6" spans="1:20" x14ac:dyDescent="0.35">
      <c r="A6" t="s">
        <v>101</v>
      </c>
      <c r="B6" t="s">
        <v>65</v>
      </c>
      <c r="C6">
        <v>0</v>
      </c>
      <c r="D6">
        <v>0</v>
      </c>
      <c r="E6">
        <v>0</v>
      </c>
      <c r="F6">
        <v>0</v>
      </c>
      <c r="G6">
        <v>2</v>
      </c>
      <c r="H6">
        <v>2</v>
      </c>
      <c r="I6">
        <v>0</v>
      </c>
      <c r="J6">
        <v>1</v>
      </c>
      <c r="K6">
        <v>1</v>
      </c>
      <c r="M6">
        <v>1</v>
      </c>
      <c r="N6">
        <v>3</v>
      </c>
      <c r="P6">
        <v>1</v>
      </c>
      <c r="Q6">
        <v>1</v>
      </c>
      <c r="R6">
        <v>2</v>
      </c>
      <c r="S6">
        <v>3</v>
      </c>
      <c r="T6">
        <v>5</v>
      </c>
    </row>
    <row r="7" spans="1:20" x14ac:dyDescent="0.35">
      <c r="A7" t="s">
        <v>102</v>
      </c>
      <c r="B7" t="s">
        <v>66</v>
      </c>
      <c r="C7">
        <v>0</v>
      </c>
      <c r="D7">
        <v>70</v>
      </c>
      <c r="E7">
        <v>54</v>
      </c>
      <c r="F7">
        <v>2</v>
      </c>
      <c r="G7">
        <v>37</v>
      </c>
      <c r="H7">
        <v>163</v>
      </c>
      <c r="I7">
        <v>0</v>
      </c>
      <c r="J7">
        <v>16</v>
      </c>
      <c r="K7">
        <v>9</v>
      </c>
      <c r="M7">
        <v>0</v>
      </c>
      <c r="N7">
        <v>25</v>
      </c>
      <c r="P7">
        <v>86</v>
      </c>
      <c r="Q7">
        <v>63</v>
      </c>
      <c r="R7">
        <v>149</v>
      </c>
      <c r="S7">
        <v>39</v>
      </c>
      <c r="T7">
        <v>188</v>
      </c>
    </row>
    <row r="8" spans="1:20" x14ac:dyDescent="0.35">
      <c r="A8" t="s">
        <v>103</v>
      </c>
      <c r="B8" t="s">
        <v>67</v>
      </c>
      <c r="C8">
        <v>55</v>
      </c>
      <c r="D8">
        <v>657</v>
      </c>
      <c r="E8">
        <v>203</v>
      </c>
      <c r="F8">
        <v>10</v>
      </c>
      <c r="G8">
        <v>100</v>
      </c>
      <c r="H8">
        <v>1025</v>
      </c>
      <c r="I8">
        <v>67</v>
      </c>
      <c r="J8">
        <v>809</v>
      </c>
      <c r="K8">
        <v>435</v>
      </c>
      <c r="M8">
        <v>47</v>
      </c>
      <c r="N8">
        <v>1358</v>
      </c>
      <c r="P8">
        <v>1588</v>
      </c>
      <c r="Q8">
        <v>638</v>
      </c>
      <c r="R8">
        <v>2226</v>
      </c>
      <c r="S8">
        <v>157</v>
      </c>
      <c r="T8">
        <v>2383</v>
      </c>
    </row>
    <row r="9" spans="1:20" x14ac:dyDescent="0.35">
      <c r="A9" t="s">
        <v>104</v>
      </c>
      <c r="B9" t="s">
        <v>68</v>
      </c>
      <c r="C9">
        <v>0</v>
      </c>
      <c r="D9">
        <v>4</v>
      </c>
      <c r="E9">
        <v>2</v>
      </c>
      <c r="F9">
        <v>0</v>
      </c>
      <c r="G9">
        <v>8</v>
      </c>
      <c r="H9">
        <v>14</v>
      </c>
      <c r="I9">
        <v>0</v>
      </c>
      <c r="J9">
        <v>12</v>
      </c>
      <c r="K9">
        <v>15</v>
      </c>
      <c r="M9">
        <v>4</v>
      </c>
      <c r="N9">
        <v>31</v>
      </c>
      <c r="P9">
        <v>16</v>
      </c>
      <c r="Q9">
        <v>17</v>
      </c>
      <c r="R9">
        <v>33</v>
      </c>
      <c r="S9">
        <v>12</v>
      </c>
      <c r="T9">
        <v>45</v>
      </c>
    </row>
    <row r="10" spans="1:20" x14ac:dyDescent="0.35">
      <c r="A10" t="s">
        <v>105</v>
      </c>
      <c r="B10" t="s">
        <v>69</v>
      </c>
      <c r="C10">
        <v>6</v>
      </c>
      <c r="D10">
        <v>15</v>
      </c>
      <c r="E10">
        <v>46</v>
      </c>
      <c r="F10">
        <v>34</v>
      </c>
      <c r="G10">
        <v>556</v>
      </c>
      <c r="H10">
        <v>657</v>
      </c>
      <c r="I10">
        <v>5</v>
      </c>
      <c r="J10">
        <v>23</v>
      </c>
      <c r="K10">
        <v>44</v>
      </c>
      <c r="M10">
        <v>31</v>
      </c>
      <c r="N10">
        <v>103</v>
      </c>
      <c r="P10">
        <v>49</v>
      </c>
      <c r="Q10">
        <v>90</v>
      </c>
      <c r="R10">
        <v>139</v>
      </c>
      <c r="S10">
        <v>621</v>
      </c>
      <c r="T10">
        <v>760</v>
      </c>
    </row>
    <row r="11" spans="1:20" x14ac:dyDescent="0.35">
      <c r="A11" t="s">
        <v>106</v>
      </c>
      <c r="B11" t="s">
        <v>70</v>
      </c>
      <c r="C11">
        <v>0</v>
      </c>
      <c r="D11">
        <v>22</v>
      </c>
      <c r="E11">
        <v>5</v>
      </c>
      <c r="F11">
        <v>1</v>
      </c>
      <c r="G11">
        <v>19</v>
      </c>
      <c r="H11">
        <v>47</v>
      </c>
      <c r="I11">
        <v>0</v>
      </c>
      <c r="J11">
        <v>29</v>
      </c>
      <c r="K11">
        <v>5</v>
      </c>
      <c r="M11">
        <v>1</v>
      </c>
      <c r="N11">
        <v>35</v>
      </c>
      <c r="P11">
        <v>51</v>
      </c>
      <c r="Q11">
        <v>10</v>
      </c>
      <c r="R11">
        <v>61</v>
      </c>
      <c r="S11">
        <v>21</v>
      </c>
      <c r="T11">
        <v>82</v>
      </c>
    </row>
    <row r="12" spans="1:20" x14ac:dyDescent="0.35">
      <c r="A12" t="s">
        <v>107</v>
      </c>
      <c r="B12" t="s">
        <v>71</v>
      </c>
      <c r="C12">
        <v>0</v>
      </c>
      <c r="D12">
        <v>5</v>
      </c>
      <c r="E12">
        <v>10</v>
      </c>
      <c r="F12">
        <v>2</v>
      </c>
      <c r="G12">
        <v>20</v>
      </c>
      <c r="H12">
        <v>37</v>
      </c>
      <c r="I12">
        <v>0</v>
      </c>
      <c r="J12">
        <v>1</v>
      </c>
      <c r="K12">
        <v>2</v>
      </c>
      <c r="M12">
        <v>2</v>
      </c>
      <c r="N12">
        <v>5</v>
      </c>
      <c r="P12">
        <v>6</v>
      </c>
      <c r="Q12">
        <v>12</v>
      </c>
      <c r="R12">
        <v>18</v>
      </c>
      <c r="S12">
        <v>24</v>
      </c>
      <c r="T12">
        <v>42</v>
      </c>
    </row>
    <row r="13" spans="1:20" x14ac:dyDescent="0.35">
      <c r="A13" t="s">
        <v>108</v>
      </c>
      <c r="B13" t="s">
        <v>72</v>
      </c>
      <c r="C13">
        <v>2</v>
      </c>
      <c r="D13">
        <v>9</v>
      </c>
      <c r="E13">
        <v>10</v>
      </c>
      <c r="F13">
        <v>2</v>
      </c>
      <c r="G13">
        <v>57</v>
      </c>
      <c r="H13">
        <v>80</v>
      </c>
      <c r="I13">
        <v>2</v>
      </c>
      <c r="J13">
        <v>12</v>
      </c>
      <c r="K13">
        <v>17</v>
      </c>
      <c r="M13">
        <v>3</v>
      </c>
      <c r="N13">
        <v>34</v>
      </c>
      <c r="P13">
        <v>25</v>
      </c>
      <c r="Q13">
        <v>27</v>
      </c>
      <c r="R13">
        <v>52</v>
      </c>
      <c r="S13">
        <v>62</v>
      </c>
      <c r="T13">
        <v>114</v>
      </c>
    </row>
    <row r="14" spans="1:20" x14ac:dyDescent="0.35">
      <c r="A14" t="s">
        <v>109</v>
      </c>
      <c r="B14" t="s">
        <v>74</v>
      </c>
      <c r="C14">
        <v>0</v>
      </c>
      <c r="D14">
        <v>0</v>
      </c>
      <c r="E14">
        <v>4</v>
      </c>
      <c r="F14">
        <v>2</v>
      </c>
      <c r="G14">
        <v>24</v>
      </c>
      <c r="H14">
        <v>30</v>
      </c>
      <c r="I14">
        <v>0</v>
      </c>
      <c r="J14">
        <v>9</v>
      </c>
      <c r="K14">
        <v>11</v>
      </c>
      <c r="M14">
        <v>6</v>
      </c>
      <c r="N14">
        <v>26</v>
      </c>
      <c r="P14">
        <v>9</v>
      </c>
      <c r="Q14">
        <v>15</v>
      </c>
      <c r="R14">
        <v>24</v>
      </c>
      <c r="S14">
        <v>32</v>
      </c>
      <c r="T14">
        <v>56</v>
      </c>
    </row>
    <row r="15" spans="1:20" x14ac:dyDescent="0.35">
      <c r="A15" t="s">
        <v>110</v>
      </c>
      <c r="B15" t="s">
        <v>75</v>
      </c>
      <c r="C15">
        <v>0</v>
      </c>
      <c r="D15">
        <v>16</v>
      </c>
      <c r="E15">
        <v>15</v>
      </c>
      <c r="F15">
        <v>1</v>
      </c>
      <c r="G15">
        <v>1</v>
      </c>
      <c r="H15">
        <v>33</v>
      </c>
      <c r="I15">
        <v>0</v>
      </c>
      <c r="J15">
        <v>46</v>
      </c>
      <c r="K15">
        <v>7</v>
      </c>
      <c r="M15">
        <v>0</v>
      </c>
      <c r="N15">
        <v>53</v>
      </c>
      <c r="P15">
        <v>62</v>
      </c>
      <c r="Q15">
        <v>22</v>
      </c>
      <c r="R15">
        <v>84</v>
      </c>
      <c r="S15">
        <v>2</v>
      </c>
      <c r="T15">
        <v>86</v>
      </c>
    </row>
    <row r="16" spans="1:20" x14ac:dyDescent="0.35">
      <c r="A16" t="s">
        <v>111</v>
      </c>
      <c r="B16" t="s">
        <v>76</v>
      </c>
      <c r="C16">
        <v>1</v>
      </c>
      <c r="D16">
        <v>18</v>
      </c>
      <c r="E16">
        <v>45</v>
      </c>
      <c r="F16">
        <v>13</v>
      </c>
      <c r="G16">
        <v>127</v>
      </c>
      <c r="H16">
        <v>204</v>
      </c>
      <c r="I16">
        <v>0</v>
      </c>
      <c r="J16">
        <v>52</v>
      </c>
      <c r="K16">
        <v>68</v>
      </c>
      <c r="M16">
        <v>18</v>
      </c>
      <c r="N16">
        <v>138</v>
      </c>
      <c r="P16">
        <v>71</v>
      </c>
      <c r="Q16">
        <v>113</v>
      </c>
      <c r="R16">
        <v>184</v>
      </c>
      <c r="S16">
        <v>158</v>
      </c>
      <c r="T16">
        <v>342</v>
      </c>
    </row>
    <row r="17" spans="1:20" x14ac:dyDescent="0.35">
      <c r="A17" t="s">
        <v>112</v>
      </c>
      <c r="B17" t="s">
        <v>113</v>
      </c>
      <c r="C17">
        <v>0</v>
      </c>
      <c r="D17">
        <v>0</v>
      </c>
      <c r="E17">
        <v>4</v>
      </c>
      <c r="F17">
        <v>1</v>
      </c>
      <c r="G17">
        <v>9</v>
      </c>
      <c r="H17">
        <v>14</v>
      </c>
      <c r="I17">
        <v>0</v>
      </c>
      <c r="J17">
        <v>6</v>
      </c>
      <c r="K17">
        <v>13</v>
      </c>
      <c r="M17">
        <v>1</v>
      </c>
      <c r="N17">
        <v>20</v>
      </c>
      <c r="P17">
        <v>6</v>
      </c>
      <c r="Q17">
        <v>17</v>
      </c>
      <c r="R17">
        <v>23</v>
      </c>
      <c r="S17">
        <v>11</v>
      </c>
      <c r="T17">
        <v>34</v>
      </c>
    </row>
    <row r="18" spans="1:20" x14ac:dyDescent="0.35">
      <c r="A18" t="s">
        <v>114</v>
      </c>
      <c r="B18" t="s">
        <v>78</v>
      </c>
      <c r="C18">
        <v>0</v>
      </c>
      <c r="D18">
        <v>20</v>
      </c>
      <c r="E18">
        <v>25</v>
      </c>
      <c r="F18">
        <v>2</v>
      </c>
      <c r="G18">
        <v>19</v>
      </c>
      <c r="H18">
        <v>66</v>
      </c>
      <c r="I18">
        <v>0</v>
      </c>
      <c r="J18">
        <v>25</v>
      </c>
      <c r="K18">
        <v>38</v>
      </c>
      <c r="M18">
        <v>1</v>
      </c>
      <c r="N18">
        <v>64</v>
      </c>
      <c r="P18">
        <v>45</v>
      </c>
      <c r="Q18">
        <v>63</v>
      </c>
      <c r="R18">
        <v>108</v>
      </c>
      <c r="S18">
        <v>22</v>
      </c>
      <c r="T18">
        <v>130</v>
      </c>
    </row>
    <row r="19" spans="1:20" x14ac:dyDescent="0.35">
      <c r="A19" t="s">
        <v>115</v>
      </c>
      <c r="B19" t="s">
        <v>79</v>
      </c>
      <c r="C19">
        <v>22</v>
      </c>
      <c r="D19">
        <v>149</v>
      </c>
      <c r="E19">
        <v>14</v>
      </c>
      <c r="F19">
        <v>2</v>
      </c>
      <c r="G19">
        <v>24</v>
      </c>
      <c r="H19">
        <v>211</v>
      </c>
      <c r="I19">
        <v>24</v>
      </c>
      <c r="J19">
        <v>176</v>
      </c>
      <c r="K19">
        <v>14</v>
      </c>
      <c r="M19">
        <v>0</v>
      </c>
      <c r="N19">
        <v>214</v>
      </c>
      <c r="P19">
        <v>371</v>
      </c>
      <c r="Q19">
        <v>28</v>
      </c>
      <c r="R19">
        <v>399</v>
      </c>
      <c r="S19">
        <v>26</v>
      </c>
      <c r="T19">
        <v>425</v>
      </c>
    </row>
    <row r="20" spans="1:20" x14ac:dyDescent="0.35">
      <c r="A20" t="s">
        <v>116</v>
      </c>
      <c r="B20" t="s">
        <v>80</v>
      </c>
      <c r="C20">
        <v>0</v>
      </c>
      <c r="D20">
        <v>5</v>
      </c>
      <c r="E20">
        <v>6</v>
      </c>
      <c r="F20">
        <v>1</v>
      </c>
      <c r="G20">
        <v>16</v>
      </c>
      <c r="H20">
        <v>28</v>
      </c>
      <c r="I20">
        <v>0</v>
      </c>
      <c r="J20">
        <v>1</v>
      </c>
      <c r="K20">
        <v>2</v>
      </c>
      <c r="M20">
        <v>0</v>
      </c>
      <c r="N20">
        <v>3</v>
      </c>
      <c r="P20">
        <v>6</v>
      </c>
      <c r="Q20">
        <v>8</v>
      </c>
      <c r="R20">
        <v>14</v>
      </c>
      <c r="S20">
        <v>17</v>
      </c>
      <c r="T20">
        <v>31</v>
      </c>
    </row>
    <row r="21" spans="1:20" x14ac:dyDescent="0.35">
      <c r="A21" t="s">
        <v>117</v>
      </c>
      <c r="B21" t="s">
        <v>133</v>
      </c>
      <c r="C21">
        <v>10</v>
      </c>
      <c r="D21">
        <v>12</v>
      </c>
      <c r="E21">
        <v>0</v>
      </c>
      <c r="F21">
        <v>0</v>
      </c>
      <c r="G21">
        <v>0</v>
      </c>
      <c r="H21">
        <v>22</v>
      </c>
      <c r="I21">
        <v>8</v>
      </c>
      <c r="J21">
        <v>7</v>
      </c>
      <c r="L21">
        <v>0</v>
      </c>
      <c r="M21">
        <v>0</v>
      </c>
      <c r="N21">
        <v>15</v>
      </c>
      <c r="P21">
        <v>37</v>
      </c>
      <c r="Q21">
        <v>0</v>
      </c>
      <c r="R21">
        <v>37</v>
      </c>
      <c r="S21">
        <v>0</v>
      </c>
      <c r="T21">
        <v>37</v>
      </c>
    </row>
    <row r="22" spans="1:20" x14ac:dyDescent="0.35">
      <c r="A22" t="s">
        <v>119</v>
      </c>
      <c r="B22" t="s">
        <v>67</v>
      </c>
      <c r="C22">
        <v>0</v>
      </c>
      <c r="D22">
        <v>2</v>
      </c>
      <c r="E22">
        <v>8</v>
      </c>
      <c r="F22">
        <v>16</v>
      </c>
      <c r="G22">
        <v>1</v>
      </c>
      <c r="H22">
        <v>27</v>
      </c>
      <c r="I22">
        <v>0</v>
      </c>
      <c r="J22">
        <v>6</v>
      </c>
      <c r="L22">
        <v>35</v>
      </c>
      <c r="M22">
        <v>12</v>
      </c>
      <c r="N22">
        <v>53</v>
      </c>
      <c r="P22">
        <v>8</v>
      </c>
      <c r="Q22">
        <v>8</v>
      </c>
      <c r="R22">
        <v>16</v>
      </c>
      <c r="S22">
        <v>64</v>
      </c>
      <c r="T22">
        <v>80</v>
      </c>
    </row>
    <row r="23" spans="1:20" x14ac:dyDescent="0.35">
      <c r="P23">
        <v>0</v>
      </c>
      <c r="Q23">
        <v>0</v>
      </c>
      <c r="R23">
        <v>0</v>
      </c>
      <c r="S23">
        <v>0</v>
      </c>
      <c r="T23">
        <v>0</v>
      </c>
    </row>
    <row r="24" spans="1:20" x14ac:dyDescent="0.35">
      <c r="B24" t="s">
        <v>123</v>
      </c>
      <c r="C24">
        <v>106</v>
      </c>
      <c r="D24">
        <v>1081</v>
      </c>
      <c r="E24">
        <v>488</v>
      </c>
      <c r="F24">
        <v>103</v>
      </c>
      <c r="G24">
        <v>1118</v>
      </c>
      <c r="H24">
        <v>2896</v>
      </c>
      <c r="I24">
        <v>114</v>
      </c>
      <c r="J24">
        <v>1306</v>
      </c>
      <c r="K24">
        <v>734</v>
      </c>
      <c r="L24">
        <v>35</v>
      </c>
      <c r="M24">
        <v>135</v>
      </c>
      <c r="N24">
        <v>2324</v>
      </c>
      <c r="P24">
        <v>2607</v>
      </c>
      <c r="Q24">
        <v>1222</v>
      </c>
      <c r="T24">
        <v>5220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32D03-F006-1541-9968-2D39D4AD94A0}">
  <dimension ref="A1:S24"/>
  <sheetViews>
    <sheetView workbookViewId="0">
      <selection activeCell="I30" sqref="I30"/>
    </sheetView>
  </sheetViews>
  <sheetFormatPr baseColWidth="10" defaultColWidth="8.81640625" defaultRowHeight="14.5" x14ac:dyDescent="0.35"/>
  <cols>
    <col min="1" max="1" width="16" customWidth="1"/>
    <col min="2" max="2" width="38.81640625" bestFit="1" customWidth="1"/>
  </cols>
  <sheetData>
    <row r="1" spans="1:19" x14ac:dyDescent="0.35">
      <c r="C1" s="33" t="s">
        <v>54</v>
      </c>
      <c r="D1" s="33"/>
      <c r="E1" s="33"/>
      <c r="F1" s="33"/>
      <c r="G1" s="33"/>
      <c r="H1" s="33"/>
      <c r="I1" s="34" t="s">
        <v>55</v>
      </c>
      <c r="J1" s="34"/>
      <c r="K1" s="34"/>
      <c r="L1" s="34"/>
      <c r="M1" s="34"/>
      <c r="N1" s="34"/>
      <c r="P1" t="s">
        <v>94</v>
      </c>
      <c r="Q1" t="s">
        <v>95</v>
      </c>
      <c r="R1" t="s">
        <v>96</v>
      </c>
      <c r="S1" t="s">
        <v>97</v>
      </c>
    </row>
    <row r="2" spans="1:19" x14ac:dyDescent="0.35">
      <c r="C2" s="33" t="s">
        <v>57</v>
      </c>
      <c r="D2" s="33" t="s">
        <v>92</v>
      </c>
      <c r="E2" s="33" t="s">
        <v>58</v>
      </c>
      <c r="F2" s="33" t="s">
        <v>59</v>
      </c>
      <c r="G2" s="33" t="s">
        <v>60</v>
      </c>
      <c r="H2" s="33" t="s">
        <v>56</v>
      </c>
      <c r="I2" s="34" t="s">
        <v>57</v>
      </c>
      <c r="J2" s="34" t="s">
        <v>92</v>
      </c>
      <c r="K2" s="34" t="s">
        <v>58</v>
      </c>
      <c r="L2" s="34" t="s">
        <v>59</v>
      </c>
      <c r="M2" s="34" t="s">
        <v>60</v>
      </c>
      <c r="N2" s="34" t="s">
        <v>56</v>
      </c>
    </row>
    <row r="3" spans="1:19" x14ac:dyDescent="0.35">
      <c r="A3" t="s">
        <v>98</v>
      </c>
      <c r="B3" t="s">
        <v>62</v>
      </c>
      <c r="C3" s="33">
        <v>10</v>
      </c>
      <c r="D3" s="33">
        <v>53</v>
      </c>
      <c r="E3" s="33">
        <v>10</v>
      </c>
      <c r="F3" s="33">
        <v>6</v>
      </c>
      <c r="G3" s="33">
        <v>41</v>
      </c>
      <c r="H3" s="33">
        <v>120</v>
      </c>
      <c r="I3" s="34">
        <v>5</v>
      </c>
      <c r="J3" s="34">
        <v>73</v>
      </c>
      <c r="K3" s="34">
        <v>41</v>
      </c>
      <c r="L3" s="34">
        <v>5</v>
      </c>
      <c r="M3" s="34">
        <v>60</v>
      </c>
      <c r="N3" s="34">
        <v>184</v>
      </c>
      <c r="P3">
        <f t="shared" ref="P3:P23" si="0">C3+D3+I3+J3</f>
        <v>141</v>
      </c>
      <c r="Q3">
        <f t="shared" ref="Q3:Q23" si="1">E3+K3</f>
        <v>51</v>
      </c>
      <c r="R3">
        <f>F3+G3+L3+M3</f>
        <v>112</v>
      </c>
      <c r="S3">
        <f>H3+N3</f>
        <v>304</v>
      </c>
    </row>
    <row r="4" spans="1:19" x14ac:dyDescent="0.35">
      <c r="A4" t="s">
        <v>99</v>
      </c>
      <c r="B4" t="s">
        <v>64</v>
      </c>
      <c r="C4" s="33">
        <v>0</v>
      </c>
      <c r="D4" s="33">
        <v>27</v>
      </c>
      <c r="E4" s="33">
        <v>20</v>
      </c>
      <c r="F4" s="33">
        <v>5</v>
      </c>
      <c r="G4" s="33">
        <v>45</v>
      </c>
      <c r="H4" s="33">
        <v>97</v>
      </c>
      <c r="I4" s="34">
        <v>0</v>
      </c>
      <c r="J4" s="34">
        <v>5</v>
      </c>
      <c r="K4" s="34">
        <v>1</v>
      </c>
      <c r="L4" s="34">
        <v>2</v>
      </c>
      <c r="M4" s="34">
        <v>6</v>
      </c>
      <c r="N4" s="34">
        <v>14</v>
      </c>
      <c r="P4">
        <f t="shared" si="0"/>
        <v>32</v>
      </c>
      <c r="Q4">
        <f t="shared" si="1"/>
        <v>21</v>
      </c>
      <c r="R4">
        <f t="shared" ref="R4:R23" si="2">F4+G4+L4+M4</f>
        <v>58</v>
      </c>
      <c r="S4">
        <f t="shared" ref="S4:S24" si="3">H4+N4</f>
        <v>111</v>
      </c>
    </row>
    <row r="5" spans="1:19" x14ac:dyDescent="0.35">
      <c r="A5" t="s">
        <v>100</v>
      </c>
      <c r="B5" t="s">
        <v>91</v>
      </c>
      <c r="C5" s="33">
        <v>0</v>
      </c>
      <c r="D5" s="33">
        <v>0</v>
      </c>
      <c r="E5" s="33">
        <v>0</v>
      </c>
      <c r="F5" s="33">
        <v>0</v>
      </c>
      <c r="G5" s="33">
        <v>13</v>
      </c>
      <c r="H5" s="33">
        <v>13</v>
      </c>
      <c r="I5" s="34">
        <v>0</v>
      </c>
      <c r="J5" s="34">
        <v>0</v>
      </c>
      <c r="K5" s="34">
        <v>4</v>
      </c>
      <c r="L5" s="34">
        <v>1</v>
      </c>
      <c r="M5" s="34">
        <v>41</v>
      </c>
      <c r="N5" s="34">
        <v>46</v>
      </c>
      <c r="P5">
        <f t="shared" si="0"/>
        <v>0</v>
      </c>
      <c r="Q5">
        <f t="shared" si="1"/>
        <v>4</v>
      </c>
      <c r="R5">
        <f t="shared" si="2"/>
        <v>55</v>
      </c>
      <c r="S5">
        <f t="shared" si="3"/>
        <v>59</v>
      </c>
    </row>
    <row r="6" spans="1:19" x14ac:dyDescent="0.35">
      <c r="A6" t="s">
        <v>101</v>
      </c>
      <c r="B6" t="s">
        <v>65</v>
      </c>
      <c r="C6" s="33">
        <v>0</v>
      </c>
      <c r="D6" s="33">
        <v>1</v>
      </c>
      <c r="E6" s="33">
        <v>0</v>
      </c>
      <c r="F6" s="33">
        <v>0</v>
      </c>
      <c r="G6" s="33">
        <v>3</v>
      </c>
      <c r="H6" s="33">
        <v>4</v>
      </c>
      <c r="I6" s="34">
        <v>0</v>
      </c>
      <c r="J6" s="34">
        <v>1</v>
      </c>
      <c r="K6" s="34">
        <v>0</v>
      </c>
      <c r="L6" s="34">
        <v>1</v>
      </c>
      <c r="M6" s="34">
        <v>14</v>
      </c>
      <c r="N6" s="34">
        <v>16</v>
      </c>
      <c r="P6">
        <f t="shared" si="0"/>
        <v>2</v>
      </c>
      <c r="Q6">
        <f t="shared" si="1"/>
        <v>0</v>
      </c>
      <c r="R6">
        <f t="shared" si="2"/>
        <v>18</v>
      </c>
      <c r="S6">
        <f t="shared" si="3"/>
        <v>20</v>
      </c>
    </row>
    <row r="7" spans="1:19" x14ac:dyDescent="0.35">
      <c r="A7" t="s">
        <v>102</v>
      </c>
      <c r="B7" t="s">
        <v>66</v>
      </c>
      <c r="C7" s="33">
        <v>0</v>
      </c>
      <c r="D7" s="33">
        <v>62</v>
      </c>
      <c r="E7" s="33">
        <v>42</v>
      </c>
      <c r="F7" s="33">
        <v>0</v>
      </c>
      <c r="G7" s="33">
        <v>31</v>
      </c>
      <c r="H7" s="33">
        <v>135</v>
      </c>
      <c r="I7" s="34">
        <v>0</v>
      </c>
      <c r="J7" s="34">
        <v>12</v>
      </c>
      <c r="K7" s="34">
        <v>17</v>
      </c>
      <c r="L7" s="34">
        <v>0</v>
      </c>
      <c r="M7" s="34">
        <v>10</v>
      </c>
      <c r="N7" s="34">
        <v>39</v>
      </c>
      <c r="P7">
        <f t="shared" si="0"/>
        <v>74</v>
      </c>
      <c r="Q7">
        <f t="shared" si="1"/>
        <v>59</v>
      </c>
      <c r="R7">
        <f t="shared" si="2"/>
        <v>41</v>
      </c>
      <c r="S7">
        <f t="shared" si="3"/>
        <v>174</v>
      </c>
    </row>
    <row r="8" spans="1:19" x14ac:dyDescent="0.35">
      <c r="A8" t="s">
        <v>103</v>
      </c>
      <c r="B8" t="s">
        <v>67</v>
      </c>
      <c r="C8" s="33">
        <v>48</v>
      </c>
      <c r="D8" s="33">
        <v>403</v>
      </c>
      <c r="E8" s="33">
        <v>158</v>
      </c>
      <c r="F8" s="33">
        <v>14</v>
      </c>
      <c r="G8" s="33">
        <v>285</v>
      </c>
      <c r="H8" s="33">
        <v>908</v>
      </c>
      <c r="I8" s="34">
        <v>27</v>
      </c>
      <c r="J8" s="34">
        <v>553</v>
      </c>
      <c r="K8" s="34">
        <v>358</v>
      </c>
      <c r="L8" s="34">
        <v>65</v>
      </c>
      <c r="M8" s="34">
        <v>392</v>
      </c>
      <c r="N8" s="34">
        <v>1395</v>
      </c>
      <c r="P8">
        <f t="shared" si="0"/>
        <v>1031</v>
      </c>
      <c r="Q8">
        <f t="shared" si="1"/>
        <v>516</v>
      </c>
      <c r="R8">
        <f t="shared" si="2"/>
        <v>756</v>
      </c>
      <c r="S8">
        <f t="shared" si="3"/>
        <v>2303</v>
      </c>
    </row>
    <row r="9" spans="1:19" x14ac:dyDescent="0.35">
      <c r="A9" t="s">
        <v>104</v>
      </c>
      <c r="B9" t="s">
        <v>68</v>
      </c>
      <c r="C9" s="33">
        <v>0</v>
      </c>
      <c r="D9" s="33">
        <v>6</v>
      </c>
      <c r="E9" s="33">
        <v>5</v>
      </c>
      <c r="F9" s="33">
        <v>0</v>
      </c>
      <c r="G9" s="33">
        <v>8</v>
      </c>
      <c r="H9" s="33">
        <v>19</v>
      </c>
      <c r="I9" s="34">
        <v>2</v>
      </c>
      <c r="J9" s="34">
        <v>17</v>
      </c>
      <c r="K9" s="34">
        <v>21</v>
      </c>
      <c r="L9" s="34">
        <v>2</v>
      </c>
      <c r="M9" s="34">
        <v>49</v>
      </c>
      <c r="N9" s="34">
        <v>91</v>
      </c>
      <c r="P9">
        <f t="shared" si="0"/>
        <v>25</v>
      </c>
      <c r="Q9">
        <f t="shared" si="1"/>
        <v>26</v>
      </c>
      <c r="R9">
        <f t="shared" si="2"/>
        <v>59</v>
      </c>
      <c r="S9">
        <f t="shared" si="3"/>
        <v>110</v>
      </c>
    </row>
    <row r="10" spans="1:19" x14ac:dyDescent="0.35">
      <c r="A10" t="s">
        <v>105</v>
      </c>
      <c r="B10" t="s">
        <v>69</v>
      </c>
      <c r="C10" s="33">
        <v>1</v>
      </c>
      <c r="D10" s="33">
        <v>8</v>
      </c>
      <c r="E10" s="33">
        <v>33</v>
      </c>
      <c r="F10" s="33">
        <v>29</v>
      </c>
      <c r="G10" s="33">
        <v>461</v>
      </c>
      <c r="H10" s="33">
        <v>532</v>
      </c>
      <c r="I10" s="34">
        <v>1</v>
      </c>
      <c r="J10" s="34">
        <v>15</v>
      </c>
      <c r="K10" s="34">
        <v>33</v>
      </c>
      <c r="L10" s="34">
        <v>25</v>
      </c>
      <c r="M10" s="34">
        <v>290</v>
      </c>
      <c r="N10" s="34">
        <v>364</v>
      </c>
      <c r="P10">
        <f t="shared" si="0"/>
        <v>25</v>
      </c>
      <c r="Q10">
        <f t="shared" si="1"/>
        <v>66</v>
      </c>
      <c r="R10">
        <f t="shared" si="2"/>
        <v>805</v>
      </c>
      <c r="S10">
        <f t="shared" si="3"/>
        <v>896</v>
      </c>
    </row>
    <row r="11" spans="1:19" x14ac:dyDescent="0.35">
      <c r="A11" t="s">
        <v>106</v>
      </c>
      <c r="B11" t="s">
        <v>70</v>
      </c>
      <c r="C11" s="33">
        <v>0</v>
      </c>
      <c r="D11" s="33">
        <v>13</v>
      </c>
      <c r="E11" s="33">
        <v>9</v>
      </c>
      <c r="F11" s="33">
        <v>1</v>
      </c>
      <c r="G11" s="33">
        <v>15</v>
      </c>
      <c r="H11" s="33">
        <v>38</v>
      </c>
      <c r="I11" s="34">
        <v>0</v>
      </c>
      <c r="J11" s="34">
        <v>37</v>
      </c>
      <c r="K11" s="34">
        <v>3</v>
      </c>
      <c r="L11" s="34">
        <v>1</v>
      </c>
      <c r="M11" s="34">
        <v>23</v>
      </c>
      <c r="N11" s="34">
        <v>64</v>
      </c>
      <c r="P11">
        <f t="shared" si="0"/>
        <v>50</v>
      </c>
      <c r="Q11">
        <f t="shared" si="1"/>
        <v>12</v>
      </c>
      <c r="R11">
        <f t="shared" si="2"/>
        <v>40</v>
      </c>
      <c r="S11">
        <f t="shared" si="3"/>
        <v>102</v>
      </c>
    </row>
    <row r="12" spans="1:19" x14ac:dyDescent="0.35">
      <c r="A12" t="s">
        <v>107</v>
      </c>
      <c r="B12" t="s">
        <v>71</v>
      </c>
      <c r="C12" s="33">
        <v>0</v>
      </c>
      <c r="D12" s="33">
        <v>5</v>
      </c>
      <c r="E12" s="33">
        <v>11</v>
      </c>
      <c r="F12" s="33">
        <v>2</v>
      </c>
      <c r="G12" s="33">
        <v>20</v>
      </c>
      <c r="H12" s="33">
        <v>38</v>
      </c>
      <c r="I12" s="34">
        <v>0</v>
      </c>
      <c r="J12" s="34">
        <v>1</v>
      </c>
      <c r="K12" s="34">
        <v>1</v>
      </c>
      <c r="L12" s="34">
        <v>0</v>
      </c>
      <c r="M12" s="34">
        <v>26</v>
      </c>
      <c r="N12" s="34">
        <v>28</v>
      </c>
      <c r="P12">
        <f t="shared" si="0"/>
        <v>6</v>
      </c>
      <c r="Q12">
        <f t="shared" si="1"/>
        <v>12</v>
      </c>
      <c r="R12">
        <f t="shared" si="2"/>
        <v>48</v>
      </c>
      <c r="S12">
        <f t="shared" si="3"/>
        <v>66</v>
      </c>
    </row>
    <row r="13" spans="1:19" x14ac:dyDescent="0.35">
      <c r="A13" t="s">
        <v>108</v>
      </c>
      <c r="B13" t="s">
        <v>72</v>
      </c>
      <c r="C13" s="33">
        <v>0</v>
      </c>
      <c r="D13" s="33">
        <v>12</v>
      </c>
      <c r="E13" s="33">
        <v>12</v>
      </c>
      <c r="F13" s="33">
        <v>7</v>
      </c>
      <c r="G13" s="33">
        <v>90</v>
      </c>
      <c r="H13" s="33">
        <v>121</v>
      </c>
      <c r="I13" s="34">
        <v>4</v>
      </c>
      <c r="J13" s="34">
        <v>13</v>
      </c>
      <c r="K13" s="34">
        <v>20</v>
      </c>
      <c r="L13" s="34">
        <v>17</v>
      </c>
      <c r="M13" s="34">
        <v>125</v>
      </c>
      <c r="N13" s="34">
        <v>179</v>
      </c>
      <c r="P13">
        <f t="shared" si="0"/>
        <v>29</v>
      </c>
      <c r="Q13">
        <f t="shared" si="1"/>
        <v>32</v>
      </c>
      <c r="R13">
        <f t="shared" si="2"/>
        <v>239</v>
      </c>
      <c r="S13">
        <f t="shared" si="3"/>
        <v>300</v>
      </c>
    </row>
    <row r="14" spans="1:19" x14ac:dyDescent="0.35">
      <c r="A14" t="s">
        <v>109</v>
      </c>
      <c r="B14" t="s">
        <v>74</v>
      </c>
      <c r="C14" s="33">
        <v>0</v>
      </c>
      <c r="D14" s="33">
        <v>4</v>
      </c>
      <c r="E14" s="33">
        <v>6</v>
      </c>
      <c r="F14" s="33">
        <v>2</v>
      </c>
      <c r="G14" s="33">
        <v>30</v>
      </c>
      <c r="H14" s="33">
        <v>42</v>
      </c>
      <c r="I14" s="34">
        <v>0</v>
      </c>
      <c r="J14" s="34">
        <v>11</v>
      </c>
      <c r="K14" s="34">
        <v>17</v>
      </c>
      <c r="L14" s="34">
        <v>1</v>
      </c>
      <c r="M14" s="34">
        <v>95</v>
      </c>
      <c r="N14" s="34">
        <v>124</v>
      </c>
      <c r="P14">
        <f t="shared" si="0"/>
        <v>15</v>
      </c>
      <c r="Q14">
        <f t="shared" si="1"/>
        <v>23</v>
      </c>
      <c r="R14">
        <f t="shared" si="2"/>
        <v>128</v>
      </c>
      <c r="S14">
        <f t="shared" si="3"/>
        <v>166</v>
      </c>
    </row>
    <row r="15" spans="1:19" x14ac:dyDescent="0.35">
      <c r="A15" t="s">
        <v>110</v>
      </c>
      <c r="B15" t="s">
        <v>75</v>
      </c>
      <c r="C15" s="33">
        <v>0</v>
      </c>
      <c r="D15" s="33">
        <v>25</v>
      </c>
      <c r="E15" s="33">
        <v>13</v>
      </c>
      <c r="F15" s="33">
        <v>3</v>
      </c>
      <c r="G15" s="33">
        <v>7</v>
      </c>
      <c r="H15" s="33">
        <v>48</v>
      </c>
      <c r="I15" s="34">
        <v>0</v>
      </c>
      <c r="J15" s="34">
        <v>75</v>
      </c>
      <c r="K15" s="34">
        <v>17</v>
      </c>
      <c r="L15" s="34">
        <v>2</v>
      </c>
      <c r="M15" s="34">
        <v>15</v>
      </c>
      <c r="N15" s="34">
        <v>109</v>
      </c>
      <c r="P15">
        <f t="shared" si="0"/>
        <v>100</v>
      </c>
      <c r="Q15">
        <f t="shared" si="1"/>
        <v>30</v>
      </c>
      <c r="R15">
        <f t="shared" si="2"/>
        <v>27</v>
      </c>
      <c r="S15">
        <f t="shared" si="3"/>
        <v>157</v>
      </c>
    </row>
    <row r="16" spans="1:19" x14ac:dyDescent="0.35">
      <c r="A16" t="s">
        <v>111</v>
      </c>
      <c r="B16" t="s">
        <v>76</v>
      </c>
      <c r="C16" s="33">
        <v>3</v>
      </c>
      <c r="D16" s="33">
        <v>32</v>
      </c>
      <c r="E16" s="33">
        <v>50</v>
      </c>
      <c r="F16" s="33">
        <v>10</v>
      </c>
      <c r="G16" s="33">
        <v>123</v>
      </c>
      <c r="H16" s="33">
        <v>218</v>
      </c>
      <c r="I16" s="34">
        <v>1</v>
      </c>
      <c r="J16" s="34">
        <v>74</v>
      </c>
      <c r="K16" s="34">
        <v>63</v>
      </c>
      <c r="L16" s="34">
        <v>18</v>
      </c>
      <c r="M16" s="34">
        <v>156</v>
      </c>
      <c r="N16" s="34">
        <v>312</v>
      </c>
      <c r="P16">
        <f t="shared" si="0"/>
        <v>110</v>
      </c>
      <c r="Q16">
        <f t="shared" si="1"/>
        <v>113</v>
      </c>
      <c r="R16">
        <f t="shared" si="2"/>
        <v>307</v>
      </c>
      <c r="S16">
        <f t="shared" si="3"/>
        <v>530</v>
      </c>
    </row>
    <row r="17" spans="1:19" x14ac:dyDescent="0.35">
      <c r="A17" t="s">
        <v>112</v>
      </c>
      <c r="B17" t="s">
        <v>113</v>
      </c>
      <c r="C17" s="33">
        <v>0</v>
      </c>
      <c r="D17" s="33">
        <v>2</v>
      </c>
      <c r="E17" s="33">
        <v>3</v>
      </c>
      <c r="F17" s="33">
        <v>1</v>
      </c>
      <c r="G17" s="33">
        <v>5</v>
      </c>
      <c r="H17" s="33">
        <v>11</v>
      </c>
      <c r="I17" s="34">
        <v>1</v>
      </c>
      <c r="J17" s="34">
        <v>9</v>
      </c>
      <c r="K17" s="34">
        <v>6</v>
      </c>
      <c r="L17" s="34">
        <v>2</v>
      </c>
      <c r="M17" s="34">
        <v>31</v>
      </c>
      <c r="N17" s="34">
        <v>49</v>
      </c>
      <c r="P17">
        <f t="shared" si="0"/>
        <v>12</v>
      </c>
      <c r="Q17">
        <f t="shared" si="1"/>
        <v>9</v>
      </c>
      <c r="R17">
        <f t="shared" si="2"/>
        <v>39</v>
      </c>
      <c r="S17">
        <f t="shared" si="3"/>
        <v>60</v>
      </c>
    </row>
    <row r="18" spans="1:19" x14ac:dyDescent="0.35">
      <c r="A18" t="s">
        <v>114</v>
      </c>
      <c r="B18" t="s">
        <v>78</v>
      </c>
      <c r="C18" s="33">
        <v>0</v>
      </c>
      <c r="D18" s="33">
        <v>16</v>
      </c>
      <c r="E18" s="33">
        <v>16</v>
      </c>
      <c r="F18" s="33">
        <v>0</v>
      </c>
      <c r="G18" s="33">
        <v>21</v>
      </c>
      <c r="H18" s="33">
        <v>53</v>
      </c>
      <c r="I18" s="34">
        <v>0</v>
      </c>
      <c r="J18" s="34">
        <v>20</v>
      </c>
      <c r="K18" s="34">
        <v>22</v>
      </c>
      <c r="L18" s="34">
        <v>0</v>
      </c>
      <c r="M18" s="34">
        <v>10</v>
      </c>
      <c r="N18" s="34">
        <v>52</v>
      </c>
      <c r="P18">
        <f t="shared" si="0"/>
        <v>36</v>
      </c>
      <c r="Q18">
        <f t="shared" si="1"/>
        <v>38</v>
      </c>
      <c r="R18">
        <f t="shared" si="2"/>
        <v>31</v>
      </c>
      <c r="S18">
        <f t="shared" si="3"/>
        <v>105</v>
      </c>
    </row>
    <row r="19" spans="1:19" x14ac:dyDescent="0.35">
      <c r="A19" t="s">
        <v>115</v>
      </c>
      <c r="B19" t="s">
        <v>79</v>
      </c>
      <c r="C19" s="33">
        <v>10</v>
      </c>
      <c r="D19" s="33">
        <v>72</v>
      </c>
      <c r="E19" s="33">
        <v>10</v>
      </c>
      <c r="F19" s="33">
        <v>3</v>
      </c>
      <c r="G19" s="33">
        <v>8</v>
      </c>
      <c r="H19" s="33">
        <v>103</v>
      </c>
      <c r="I19" s="34">
        <v>7</v>
      </c>
      <c r="J19" s="34">
        <v>101</v>
      </c>
      <c r="K19" s="34">
        <v>6</v>
      </c>
      <c r="L19" s="34">
        <v>4</v>
      </c>
      <c r="M19" s="34">
        <v>8</v>
      </c>
      <c r="N19" s="34">
        <v>126</v>
      </c>
      <c r="P19">
        <f t="shared" si="0"/>
        <v>190</v>
      </c>
      <c r="Q19">
        <f t="shared" si="1"/>
        <v>16</v>
      </c>
      <c r="R19">
        <f t="shared" si="2"/>
        <v>23</v>
      </c>
      <c r="S19">
        <f t="shared" si="3"/>
        <v>229</v>
      </c>
    </row>
    <row r="20" spans="1:19" x14ac:dyDescent="0.35">
      <c r="A20" t="s">
        <v>116</v>
      </c>
      <c r="B20" t="s">
        <v>80</v>
      </c>
      <c r="C20" s="33">
        <v>0</v>
      </c>
      <c r="D20" s="33">
        <v>5</v>
      </c>
      <c r="E20" s="33">
        <v>6</v>
      </c>
      <c r="F20" s="33">
        <v>4</v>
      </c>
      <c r="G20" s="33">
        <v>18</v>
      </c>
      <c r="H20" s="33">
        <v>33</v>
      </c>
      <c r="I20" s="34">
        <v>0</v>
      </c>
      <c r="J20" s="34">
        <v>1</v>
      </c>
      <c r="K20" s="34">
        <v>2</v>
      </c>
      <c r="L20" s="34">
        <v>0</v>
      </c>
      <c r="M20" s="34">
        <v>8</v>
      </c>
      <c r="N20" s="34">
        <v>11</v>
      </c>
      <c r="P20">
        <f t="shared" si="0"/>
        <v>6</v>
      </c>
      <c r="Q20">
        <f t="shared" si="1"/>
        <v>8</v>
      </c>
      <c r="R20">
        <f t="shared" si="2"/>
        <v>30</v>
      </c>
      <c r="S20">
        <f t="shared" si="3"/>
        <v>44</v>
      </c>
    </row>
    <row r="21" spans="1:19" x14ac:dyDescent="0.35">
      <c r="A21" t="s">
        <v>117</v>
      </c>
      <c r="B21" t="s">
        <v>118</v>
      </c>
      <c r="C21" s="33">
        <v>10</v>
      </c>
      <c r="D21" s="33">
        <v>12</v>
      </c>
      <c r="E21" s="33">
        <v>0</v>
      </c>
      <c r="F21" s="33">
        <v>0</v>
      </c>
      <c r="G21" s="33">
        <v>0</v>
      </c>
      <c r="H21" s="33">
        <v>22</v>
      </c>
      <c r="I21" s="34">
        <v>5</v>
      </c>
      <c r="J21" s="34">
        <v>2</v>
      </c>
      <c r="K21" s="34">
        <v>0</v>
      </c>
      <c r="L21" s="34">
        <v>0</v>
      </c>
      <c r="M21" s="34">
        <v>0</v>
      </c>
      <c r="N21" s="34">
        <v>7</v>
      </c>
      <c r="P21">
        <f t="shared" si="0"/>
        <v>29</v>
      </c>
      <c r="Q21">
        <f t="shared" si="1"/>
        <v>0</v>
      </c>
      <c r="R21">
        <f t="shared" si="2"/>
        <v>0</v>
      </c>
      <c r="S21">
        <f t="shared" si="3"/>
        <v>29</v>
      </c>
    </row>
    <row r="22" spans="1:19" x14ac:dyDescent="0.35">
      <c r="A22" t="s">
        <v>119</v>
      </c>
      <c r="B22" t="s">
        <v>120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P22">
        <f t="shared" si="0"/>
        <v>0</v>
      </c>
      <c r="Q22">
        <f t="shared" si="1"/>
        <v>0</v>
      </c>
      <c r="R22">
        <f t="shared" si="2"/>
        <v>0</v>
      </c>
      <c r="S22">
        <f t="shared" si="3"/>
        <v>0</v>
      </c>
    </row>
    <row r="23" spans="1:19" x14ac:dyDescent="0.35">
      <c r="A23" t="s">
        <v>121</v>
      </c>
      <c r="B23" t="s">
        <v>122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P23">
        <f t="shared" si="0"/>
        <v>0</v>
      </c>
      <c r="Q23">
        <f t="shared" si="1"/>
        <v>0</v>
      </c>
      <c r="R23">
        <f t="shared" si="2"/>
        <v>0</v>
      </c>
      <c r="S23">
        <f t="shared" si="3"/>
        <v>0</v>
      </c>
    </row>
    <row r="24" spans="1:19" x14ac:dyDescent="0.35">
      <c r="B24" t="s">
        <v>123</v>
      </c>
      <c r="C24" s="33">
        <v>72</v>
      </c>
      <c r="D24" s="33">
        <v>746</v>
      </c>
      <c r="E24" s="33">
        <v>404</v>
      </c>
      <c r="F24" s="33">
        <v>87</v>
      </c>
      <c r="G24" s="33">
        <v>1224</v>
      </c>
      <c r="H24" s="33">
        <v>2533</v>
      </c>
      <c r="I24" s="34">
        <v>48</v>
      </c>
      <c r="J24" s="34">
        <v>1018</v>
      </c>
      <c r="K24" s="34">
        <v>632</v>
      </c>
      <c r="L24" s="34">
        <v>146</v>
      </c>
      <c r="M24" s="34">
        <v>1359</v>
      </c>
      <c r="N24" s="34">
        <v>3203</v>
      </c>
      <c r="P24">
        <f>C24+D24+I24+J24</f>
        <v>1884</v>
      </c>
      <c r="Q24">
        <f>E24+K24</f>
        <v>1036</v>
      </c>
      <c r="S24">
        <f t="shared" si="3"/>
        <v>5736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44181-2254-1B4D-BBA2-F57363450045}">
  <dimension ref="A1:S30"/>
  <sheetViews>
    <sheetView workbookViewId="0">
      <selection activeCell="B33" sqref="B33"/>
    </sheetView>
  </sheetViews>
  <sheetFormatPr baseColWidth="10" defaultColWidth="8.81640625" defaultRowHeight="14.5" x14ac:dyDescent="0.35"/>
  <cols>
    <col min="1" max="1" width="11" bestFit="1" customWidth="1"/>
    <col min="2" max="2" width="38.81640625" bestFit="1" customWidth="1"/>
  </cols>
  <sheetData>
    <row r="1" spans="1:19" x14ac:dyDescent="0.35">
      <c r="C1" s="33" t="s">
        <v>54</v>
      </c>
      <c r="D1" s="33"/>
      <c r="E1" s="33"/>
      <c r="F1" s="33"/>
      <c r="G1" s="33"/>
      <c r="H1" s="33"/>
      <c r="I1" s="34" t="s">
        <v>55</v>
      </c>
      <c r="J1" s="34"/>
      <c r="K1" s="34"/>
      <c r="L1" s="34"/>
      <c r="M1" s="34"/>
      <c r="N1" s="34"/>
      <c r="O1" s="34" t="s">
        <v>56</v>
      </c>
      <c r="P1" t="s">
        <v>94</v>
      </c>
      <c r="Q1" t="s">
        <v>95</v>
      </c>
      <c r="R1" t="s">
        <v>96</v>
      </c>
      <c r="S1" t="s">
        <v>97</v>
      </c>
    </row>
    <row r="2" spans="1:19" x14ac:dyDescent="0.35">
      <c r="C2" s="33" t="s">
        <v>57</v>
      </c>
      <c r="D2" s="33" t="s">
        <v>92</v>
      </c>
      <c r="E2" s="33" t="s">
        <v>58</v>
      </c>
      <c r="F2" s="33" t="s">
        <v>59</v>
      </c>
      <c r="G2" s="33" t="s">
        <v>60</v>
      </c>
      <c r="H2" s="33" t="s">
        <v>56</v>
      </c>
      <c r="I2" s="34" t="s">
        <v>57</v>
      </c>
      <c r="J2" s="34" t="s">
        <v>92</v>
      </c>
      <c r="K2" s="34" t="s">
        <v>58</v>
      </c>
      <c r="L2" s="34" t="s">
        <v>59</v>
      </c>
      <c r="M2" s="34" t="s">
        <v>60</v>
      </c>
      <c r="N2" s="34" t="s">
        <v>56</v>
      </c>
      <c r="O2" s="34"/>
    </row>
    <row r="3" spans="1:19" x14ac:dyDescent="0.35">
      <c r="A3" t="s">
        <v>124</v>
      </c>
      <c r="B3" t="s">
        <v>125</v>
      </c>
      <c r="C3" s="33">
        <v>92</v>
      </c>
      <c r="D3" s="33">
        <v>766</v>
      </c>
      <c r="E3" s="33">
        <v>403</v>
      </c>
      <c r="F3" s="33">
        <v>89</v>
      </c>
      <c r="G3" s="33">
        <v>1054</v>
      </c>
      <c r="H3" s="33">
        <v>2404</v>
      </c>
      <c r="I3" s="34">
        <v>64</v>
      </c>
      <c r="J3" s="34">
        <v>1034</v>
      </c>
      <c r="K3" s="34">
        <v>628</v>
      </c>
      <c r="L3" s="34">
        <v>135</v>
      </c>
      <c r="M3" s="34">
        <v>1239</v>
      </c>
      <c r="N3" s="34">
        <v>3100</v>
      </c>
      <c r="O3" s="34">
        <v>5504</v>
      </c>
      <c r="P3">
        <f>C3+D3+I3+J3</f>
        <v>1956</v>
      </c>
      <c r="Q3">
        <f>E3+K3</f>
        <v>1031</v>
      </c>
      <c r="S3">
        <f>H3+O3</f>
        <v>7908</v>
      </c>
    </row>
    <row r="4" spans="1:19" x14ac:dyDescent="0.35">
      <c r="A4" t="s">
        <v>98</v>
      </c>
      <c r="B4" t="s">
        <v>62</v>
      </c>
      <c r="C4" s="33">
        <v>13</v>
      </c>
      <c r="D4" s="33">
        <v>60</v>
      </c>
      <c r="E4" s="33">
        <v>7</v>
      </c>
      <c r="F4" s="33">
        <v>2</v>
      </c>
      <c r="G4" s="33">
        <v>35</v>
      </c>
      <c r="H4" s="33">
        <v>117</v>
      </c>
      <c r="I4" s="34">
        <v>8</v>
      </c>
      <c r="J4" s="34">
        <v>89</v>
      </c>
      <c r="K4" s="34">
        <v>28</v>
      </c>
      <c r="L4" s="34">
        <v>3</v>
      </c>
      <c r="M4" s="34">
        <v>59</v>
      </c>
      <c r="N4" s="34">
        <v>187</v>
      </c>
      <c r="O4" s="34">
        <v>304</v>
      </c>
      <c r="P4">
        <f t="shared" ref="P4:P22" si="0">C4+D4+I4+J4</f>
        <v>170</v>
      </c>
      <c r="Q4">
        <f t="shared" ref="Q4:Q22" si="1">E4+K4</f>
        <v>35</v>
      </c>
      <c r="R4">
        <f>F4+G4+L4+M4</f>
        <v>99</v>
      </c>
      <c r="S4">
        <f t="shared" ref="S4:S22" si="2">H4+O4</f>
        <v>421</v>
      </c>
    </row>
    <row r="5" spans="1:19" x14ac:dyDescent="0.35">
      <c r="A5" t="s">
        <v>99</v>
      </c>
      <c r="B5" t="s">
        <v>64</v>
      </c>
      <c r="C5" s="33">
        <v>0</v>
      </c>
      <c r="D5" s="33">
        <v>12</v>
      </c>
      <c r="E5" s="33">
        <v>19</v>
      </c>
      <c r="F5" s="33">
        <v>8</v>
      </c>
      <c r="G5" s="33">
        <v>40</v>
      </c>
      <c r="H5" s="33">
        <v>79</v>
      </c>
      <c r="I5" s="34">
        <v>0</v>
      </c>
      <c r="J5" s="34">
        <v>2</v>
      </c>
      <c r="K5" s="34">
        <v>5</v>
      </c>
      <c r="L5" s="34">
        <v>2</v>
      </c>
      <c r="M5" s="34">
        <v>9</v>
      </c>
      <c r="N5" s="34">
        <v>18</v>
      </c>
      <c r="O5" s="34">
        <v>97</v>
      </c>
      <c r="P5">
        <f t="shared" si="0"/>
        <v>14</v>
      </c>
      <c r="Q5">
        <f t="shared" si="1"/>
        <v>24</v>
      </c>
      <c r="R5">
        <f t="shared" ref="R5:R22" si="3">F5+G5+L5+M5</f>
        <v>59</v>
      </c>
      <c r="S5">
        <f t="shared" si="2"/>
        <v>176</v>
      </c>
    </row>
    <row r="6" spans="1:19" x14ac:dyDescent="0.35">
      <c r="A6" t="s">
        <v>100</v>
      </c>
      <c r="B6" t="s">
        <v>91</v>
      </c>
      <c r="C6" s="33">
        <v>0</v>
      </c>
      <c r="D6" s="33">
        <v>0</v>
      </c>
      <c r="E6" s="33">
        <v>0</v>
      </c>
      <c r="F6" s="33">
        <v>0</v>
      </c>
      <c r="G6" s="33">
        <v>8</v>
      </c>
      <c r="H6" s="33">
        <v>8</v>
      </c>
      <c r="I6" s="34">
        <v>0</v>
      </c>
      <c r="J6" s="34">
        <v>0</v>
      </c>
      <c r="K6" s="34">
        <v>0</v>
      </c>
      <c r="L6" s="34">
        <v>0</v>
      </c>
      <c r="M6" s="34">
        <v>23</v>
      </c>
      <c r="N6" s="34">
        <v>23</v>
      </c>
      <c r="O6" s="34">
        <v>31</v>
      </c>
      <c r="P6">
        <f t="shared" si="0"/>
        <v>0</v>
      </c>
      <c r="Q6">
        <f t="shared" si="1"/>
        <v>0</v>
      </c>
      <c r="R6">
        <f t="shared" si="3"/>
        <v>31</v>
      </c>
      <c r="S6">
        <f t="shared" si="2"/>
        <v>39</v>
      </c>
    </row>
    <row r="7" spans="1:19" x14ac:dyDescent="0.35">
      <c r="A7" t="s">
        <v>101</v>
      </c>
      <c r="B7" t="s">
        <v>65</v>
      </c>
      <c r="C7" s="33">
        <v>0</v>
      </c>
      <c r="D7" s="33">
        <v>0</v>
      </c>
      <c r="E7" s="33">
        <v>1</v>
      </c>
      <c r="F7" s="33">
        <v>0</v>
      </c>
      <c r="G7" s="33">
        <v>4</v>
      </c>
      <c r="H7" s="33">
        <v>5</v>
      </c>
      <c r="I7" s="34">
        <v>0</v>
      </c>
      <c r="J7" s="34">
        <v>0</v>
      </c>
      <c r="K7" s="34">
        <v>1</v>
      </c>
      <c r="L7" s="34">
        <v>1</v>
      </c>
      <c r="M7" s="34">
        <v>11</v>
      </c>
      <c r="N7" s="34">
        <v>13</v>
      </c>
      <c r="O7" s="34">
        <v>18</v>
      </c>
      <c r="P7">
        <f t="shared" si="0"/>
        <v>0</v>
      </c>
      <c r="Q7">
        <f t="shared" si="1"/>
        <v>2</v>
      </c>
      <c r="R7">
        <f t="shared" si="3"/>
        <v>16</v>
      </c>
      <c r="S7">
        <f t="shared" si="2"/>
        <v>23</v>
      </c>
    </row>
    <row r="8" spans="1:19" x14ac:dyDescent="0.35">
      <c r="A8" t="s">
        <v>102</v>
      </c>
      <c r="B8" t="s">
        <v>66</v>
      </c>
      <c r="C8" s="33">
        <v>14</v>
      </c>
      <c r="D8" s="33">
        <v>76</v>
      </c>
      <c r="E8" s="33">
        <v>45</v>
      </c>
      <c r="F8" s="33">
        <v>0</v>
      </c>
      <c r="G8" s="33">
        <v>21</v>
      </c>
      <c r="H8" s="33">
        <v>156</v>
      </c>
      <c r="I8" s="34">
        <v>8</v>
      </c>
      <c r="J8" s="34">
        <v>26</v>
      </c>
      <c r="K8" s="34">
        <v>3</v>
      </c>
      <c r="L8" s="34">
        <v>0</v>
      </c>
      <c r="M8" s="34">
        <v>11</v>
      </c>
      <c r="N8" s="34">
        <v>48</v>
      </c>
      <c r="O8" s="34">
        <v>204</v>
      </c>
      <c r="P8">
        <f t="shared" si="0"/>
        <v>124</v>
      </c>
      <c r="Q8">
        <f t="shared" si="1"/>
        <v>48</v>
      </c>
      <c r="R8">
        <f t="shared" si="3"/>
        <v>32</v>
      </c>
      <c r="S8">
        <f t="shared" si="2"/>
        <v>360</v>
      </c>
    </row>
    <row r="9" spans="1:19" x14ac:dyDescent="0.35">
      <c r="A9" t="s">
        <v>103</v>
      </c>
      <c r="B9" t="s">
        <v>67</v>
      </c>
      <c r="C9" s="33">
        <v>48</v>
      </c>
      <c r="D9" s="33">
        <v>404</v>
      </c>
      <c r="E9" s="33">
        <v>159</v>
      </c>
      <c r="F9" s="33">
        <v>14</v>
      </c>
      <c r="G9" s="33">
        <v>285</v>
      </c>
      <c r="H9" s="33">
        <v>910</v>
      </c>
      <c r="I9" s="34">
        <v>27</v>
      </c>
      <c r="J9" s="34">
        <v>553</v>
      </c>
      <c r="K9" s="34">
        <v>358</v>
      </c>
      <c r="L9" s="34">
        <v>65</v>
      </c>
      <c r="M9" s="34">
        <v>392</v>
      </c>
      <c r="N9" s="34">
        <v>1395</v>
      </c>
      <c r="O9" s="34">
        <v>2305</v>
      </c>
      <c r="P9">
        <f t="shared" si="0"/>
        <v>1032</v>
      </c>
      <c r="Q9">
        <f t="shared" si="1"/>
        <v>517</v>
      </c>
      <c r="R9">
        <f t="shared" si="3"/>
        <v>756</v>
      </c>
      <c r="S9">
        <f t="shared" si="2"/>
        <v>3215</v>
      </c>
    </row>
    <row r="10" spans="1:19" x14ac:dyDescent="0.35">
      <c r="A10" t="s">
        <v>104</v>
      </c>
      <c r="B10" t="s">
        <v>68</v>
      </c>
      <c r="C10" s="33">
        <v>0</v>
      </c>
      <c r="D10" s="33">
        <v>2</v>
      </c>
      <c r="E10" s="33">
        <v>8</v>
      </c>
      <c r="F10" s="33">
        <v>0</v>
      </c>
      <c r="G10" s="33">
        <v>4</v>
      </c>
      <c r="H10" s="33">
        <v>14</v>
      </c>
      <c r="I10" s="34">
        <v>1</v>
      </c>
      <c r="J10" s="34">
        <v>13</v>
      </c>
      <c r="K10" s="34">
        <v>15</v>
      </c>
      <c r="L10" s="34">
        <v>1</v>
      </c>
      <c r="M10" s="34">
        <v>14</v>
      </c>
      <c r="N10" s="34">
        <v>44</v>
      </c>
      <c r="O10" s="34">
        <v>58</v>
      </c>
      <c r="P10">
        <f t="shared" si="0"/>
        <v>16</v>
      </c>
      <c r="Q10">
        <f t="shared" si="1"/>
        <v>23</v>
      </c>
      <c r="R10">
        <f t="shared" si="3"/>
        <v>19</v>
      </c>
      <c r="S10">
        <f t="shared" si="2"/>
        <v>72</v>
      </c>
    </row>
    <row r="11" spans="1:19" x14ac:dyDescent="0.35">
      <c r="A11" t="s">
        <v>105</v>
      </c>
      <c r="B11" t="s">
        <v>69</v>
      </c>
      <c r="C11" s="33">
        <v>2</v>
      </c>
      <c r="D11" s="33">
        <v>6</v>
      </c>
      <c r="E11" s="33">
        <v>22</v>
      </c>
      <c r="F11" s="33">
        <v>20</v>
      </c>
      <c r="G11" s="33">
        <v>301</v>
      </c>
      <c r="H11" s="33">
        <v>351</v>
      </c>
      <c r="I11" s="34">
        <v>0</v>
      </c>
      <c r="J11" s="34">
        <v>11</v>
      </c>
      <c r="K11" s="34">
        <v>29</v>
      </c>
      <c r="L11" s="34">
        <v>15</v>
      </c>
      <c r="M11" s="34">
        <v>205</v>
      </c>
      <c r="N11" s="34">
        <v>260</v>
      </c>
      <c r="O11" s="34">
        <v>611</v>
      </c>
      <c r="P11">
        <f t="shared" si="0"/>
        <v>19</v>
      </c>
      <c r="Q11">
        <f t="shared" si="1"/>
        <v>51</v>
      </c>
      <c r="R11">
        <f t="shared" si="3"/>
        <v>541</v>
      </c>
      <c r="S11">
        <f t="shared" si="2"/>
        <v>962</v>
      </c>
    </row>
    <row r="12" spans="1:19" x14ac:dyDescent="0.35">
      <c r="A12" t="s">
        <v>106</v>
      </c>
      <c r="B12" t="s">
        <v>70</v>
      </c>
      <c r="C12" s="33">
        <v>0</v>
      </c>
      <c r="D12" s="33">
        <v>27</v>
      </c>
      <c r="E12" s="33">
        <v>15</v>
      </c>
      <c r="F12" s="33">
        <v>1</v>
      </c>
      <c r="G12" s="33">
        <v>27</v>
      </c>
      <c r="H12" s="33">
        <v>70</v>
      </c>
      <c r="I12" s="34">
        <v>0</v>
      </c>
      <c r="J12" s="34">
        <v>43</v>
      </c>
      <c r="K12" s="34">
        <v>9</v>
      </c>
      <c r="L12" s="34">
        <v>1</v>
      </c>
      <c r="M12" s="34">
        <v>31</v>
      </c>
      <c r="N12" s="34">
        <v>84</v>
      </c>
      <c r="O12" s="34">
        <v>154</v>
      </c>
      <c r="P12">
        <f t="shared" si="0"/>
        <v>70</v>
      </c>
      <c r="Q12">
        <f t="shared" si="1"/>
        <v>24</v>
      </c>
      <c r="R12">
        <f t="shared" si="3"/>
        <v>60</v>
      </c>
      <c r="S12">
        <f t="shared" si="2"/>
        <v>224</v>
      </c>
    </row>
    <row r="13" spans="1:19" x14ac:dyDescent="0.35">
      <c r="A13" t="s">
        <v>107</v>
      </c>
      <c r="B13" t="s">
        <v>71</v>
      </c>
      <c r="C13" s="33">
        <v>0</v>
      </c>
      <c r="D13" s="33">
        <v>5</v>
      </c>
      <c r="E13" s="33">
        <v>10</v>
      </c>
      <c r="F13" s="33">
        <v>2</v>
      </c>
      <c r="G13" s="33">
        <v>20</v>
      </c>
      <c r="H13" s="33">
        <v>37</v>
      </c>
      <c r="I13" s="34">
        <v>0</v>
      </c>
      <c r="J13" s="34">
        <v>1</v>
      </c>
      <c r="K13" s="34">
        <v>1</v>
      </c>
      <c r="L13" s="34">
        <v>0</v>
      </c>
      <c r="M13" s="34">
        <v>26</v>
      </c>
      <c r="N13" s="34">
        <v>28</v>
      </c>
      <c r="O13" s="34">
        <v>65</v>
      </c>
      <c r="P13">
        <f t="shared" si="0"/>
        <v>6</v>
      </c>
      <c r="Q13">
        <f t="shared" si="1"/>
        <v>11</v>
      </c>
      <c r="R13">
        <f t="shared" si="3"/>
        <v>48</v>
      </c>
      <c r="S13">
        <f t="shared" si="2"/>
        <v>102</v>
      </c>
    </row>
    <row r="14" spans="1:19" x14ac:dyDescent="0.35">
      <c r="A14" t="s">
        <v>108</v>
      </c>
      <c r="B14" t="s">
        <v>72</v>
      </c>
      <c r="C14" s="33">
        <v>0</v>
      </c>
      <c r="D14" s="33">
        <v>9</v>
      </c>
      <c r="E14" s="33">
        <v>9</v>
      </c>
      <c r="F14" s="33">
        <v>13</v>
      </c>
      <c r="G14" s="33">
        <v>95</v>
      </c>
      <c r="H14" s="33">
        <v>126</v>
      </c>
      <c r="I14" s="34">
        <v>5</v>
      </c>
      <c r="J14" s="34">
        <v>12</v>
      </c>
      <c r="K14" s="34">
        <v>25</v>
      </c>
      <c r="L14" s="34">
        <v>13</v>
      </c>
      <c r="M14" s="34">
        <v>131</v>
      </c>
      <c r="N14" s="34">
        <v>186</v>
      </c>
      <c r="O14" s="34">
        <v>312</v>
      </c>
      <c r="P14">
        <f t="shared" si="0"/>
        <v>26</v>
      </c>
      <c r="Q14">
        <f t="shared" si="1"/>
        <v>34</v>
      </c>
      <c r="R14">
        <f t="shared" si="3"/>
        <v>252</v>
      </c>
      <c r="S14">
        <f t="shared" si="2"/>
        <v>438</v>
      </c>
    </row>
    <row r="15" spans="1:19" x14ac:dyDescent="0.35">
      <c r="A15" t="s">
        <v>109</v>
      </c>
      <c r="B15" t="s">
        <v>74</v>
      </c>
      <c r="C15" s="33">
        <v>0</v>
      </c>
      <c r="D15" s="33">
        <v>9</v>
      </c>
      <c r="E15" s="33">
        <v>4</v>
      </c>
      <c r="F15" s="33">
        <v>3</v>
      </c>
      <c r="G15" s="33">
        <v>33</v>
      </c>
      <c r="H15" s="33">
        <v>49</v>
      </c>
      <c r="I15" s="34">
        <v>0</v>
      </c>
      <c r="J15" s="34">
        <v>17</v>
      </c>
      <c r="K15" s="34">
        <v>17</v>
      </c>
      <c r="L15" s="34">
        <v>4</v>
      </c>
      <c r="M15" s="34">
        <v>91</v>
      </c>
      <c r="N15" s="34">
        <v>129</v>
      </c>
      <c r="O15" s="34">
        <v>178</v>
      </c>
      <c r="P15">
        <f t="shared" si="0"/>
        <v>26</v>
      </c>
      <c r="Q15">
        <f t="shared" si="1"/>
        <v>21</v>
      </c>
      <c r="R15">
        <f t="shared" si="3"/>
        <v>131</v>
      </c>
      <c r="S15">
        <f t="shared" si="2"/>
        <v>227</v>
      </c>
    </row>
    <row r="16" spans="1:19" x14ac:dyDescent="0.35">
      <c r="A16" t="s">
        <v>110</v>
      </c>
      <c r="B16" t="s">
        <v>75</v>
      </c>
      <c r="C16" s="33">
        <v>0</v>
      </c>
      <c r="D16" s="33">
        <v>35</v>
      </c>
      <c r="E16" s="33">
        <v>16</v>
      </c>
      <c r="F16" s="33">
        <v>5</v>
      </c>
      <c r="G16" s="33">
        <v>13</v>
      </c>
      <c r="H16" s="33">
        <v>69</v>
      </c>
      <c r="I16" s="34">
        <v>0</v>
      </c>
      <c r="J16" s="34">
        <v>73</v>
      </c>
      <c r="K16" s="34">
        <v>21</v>
      </c>
      <c r="L16" s="34">
        <v>3</v>
      </c>
      <c r="M16" s="34">
        <v>18</v>
      </c>
      <c r="N16" s="34">
        <v>115</v>
      </c>
      <c r="O16" s="34">
        <v>184</v>
      </c>
      <c r="P16">
        <f t="shared" si="0"/>
        <v>108</v>
      </c>
      <c r="Q16">
        <f t="shared" si="1"/>
        <v>37</v>
      </c>
      <c r="R16">
        <f t="shared" si="3"/>
        <v>39</v>
      </c>
      <c r="S16">
        <f t="shared" si="2"/>
        <v>253</v>
      </c>
    </row>
    <row r="17" spans="1:19" x14ac:dyDescent="0.35">
      <c r="A17" t="s">
        <v>111</v>
      </c>
      <c r="B17" t="s">
        <v>76</v>
      </c>
      <c r="C17" s="33">
        <v>2</v>
      </c>
      <c r="D17" s="33">
        <v>51</v>
      </c>
      <c r="E17" s="33">
        <v>46</v>
      </c>
      <c r="F17" s="33">
        <v>14</v>
      </c>
      <c r="G17" s="33">
        <v>113</v>
      </c>
      <c r="H17" s="33">
        <v>226</v>
      </c>
      <c r="I17" s="34">
        <v>9</v>
      </c>
      <c r="J17" s="34">
        <v>87</v>
      </c>
      <c r="K17" s="34">
        <v>72</v>
      </c>
      <c r="L17" s="34">
        <v>17</v>
      </c>
      <c r="M17" s="34">
        <v>148</v>
      </c>
      <c r="N17" s="34">
        <v>333</v>
      </c>
      <c r="O17" s="34">
        <v>559</v>
      </c>
      <c r="P17">
        <f t="shared" si="0"/>
        <v>149</v>
      </c>
      <c r="Q17">
        <f t="shared" si="1"/>
        <v>118</v>
      </c>
      <c r="R17">
        <f t="shared" si="3"/>
        <v>292</v>
      </c>
      <c r="S17">
        <f t="shared" si="2"/>
        <v>785</v>
      </c>
    </row>
    <row r="18" spans="1:19" x14ac:dyDescent="0.35">
      <c r="A18" t="s">
        <v>112</v>
      </c>
      <c r="B18" t="s">
        <v>113</v>
      </c>
      <c r="C18" s="33">
        <v>0</v>
      </c>
      <c r="D18" s="33">
        <v>0</v>
      </c>
      <c r="E18" s="33">
        <v>1</v>
      </c>
      <c r="F18" s="33">
        <v>0</v>
      </c>
      <c r="G18" s="33">
        <v>4</v>
      </c>
      <c r="H18" s="33">
        <v>5</v>
      </c>
      <c r="I18" s="34">
        <v>0</v>
      </c>
      <c r="J18" s="34">
        <v>4</v>
      </c>
      <c r="K18" s="34">
        <v>4</v>
      </c>
      <c r="L18" s="34">
        <v>1</v>
      </c>
      <c r="M18" s="34">
        <v>16</v>
      </c>
      <c r="N18" s="34">
        <v>25</v>
      </c>
      <c r="O18" s="34">
        <v>30</v>
      </c>
      <c r="P18">
        <f t="shared" si="0"/>
        <v>4</v>
      </c>
      <c r="Q18">
        <f t="shared" si="1"/>
        <v>5</v>
      </c>
      <c r="R18">
        <f t="shared" si="3"/>
        <v>21</v>
      </c>
      <c r="S18">
        <f t="shared" si="2"/>
        <v>35</v>
      </c>
    </row>
    <row r="19" spans="1:19" x14ac:dyDescent="0.35">
      <c r="A19" t="s">
        <v>114</v>
      </c>
      <c r="B19" t="s">
        <v>78</v>
      </c>
      <c r="C19" s="33">
        <v>1</v>
      </c>
      <c r="D19" s="33">
        <v>0</v>
      </c>
      <c r="E19" s="33">
        <v>14</v>
      </c>
      <c r="F19" s="33">
        <v>1</v>
      </c>
      <c r="G19" s="33">
        <v>14</v>
      </c>
      <c r="H19" s="33">
        <v>30</v>
      </c>
      <c r="I19" s="34">
        <v>0</v>
      </c>
      <c r="J19" s="34">
        <v>4</v>
      </c>
      <c r="K19" s="34">
        <v>16</v>
      </c>
      <c r="L19" s="34">
        <v>1</v>
      </c>
      <c r="M19" s="34">
        <v>14</v>
      </c>
      <c r="N19" s="34">
        <v>35</v>
      </c>
      <c r="O19" s="34">
        <v>65</v>
      </c>
      <c r="P19">
        <f t="shared" si="0"/>
        <v>5</v>
      </c>
      <c r="Q19">
        <f t="shared" si="1"/>
        <v>30</v>
      </c>
      <c r="R19">
        <f t="shared" si="3"/>
        <v>30</v>
      </c>
      <c r="S19">
        <f t="shared" si="2"/>
        <v>95</v>
      </c>
    </row>
    <row r="20" spans="1:19" x14ac:dyDescent="0.35">
      <c r="A20" t="s">
        <v>115</v>
      </c>
      <c r="B20" t="s">
        <v>79</v>
      </c>
      <c r="C20" s="33">
        <v>12</v>
      </c>
      <c r="D20" s="33">
        <v>69</v>
      </c>
      <c r="E20" s="33">
        <v>18</v>
      </c>
      <c r="F20" s="33">
        <v>3</v>
      </c>
      <c r="G20" s="33">
        <v>26</v>
      </c>
      <c r="H20" s="33">
        <v>128</v>
      </c>
      <c r="I20" s="34">
        <v>6</v>
      </c>
      <c r="J20" s="34">
        <v>98</v>
      </c>
      <c r="K20" s="34">
        <v>24</v>
      </c>
      <c r="L20" s="34">
        <v>8</v>
      </c>
      <c r="M20" s="34">
        <v>37</v>
      </c>
      <c r="N20" s="34">
        <v>173</v>
      </c>
      <c r="O20" s="34">
        <v>301</v>
      </c>
      <c r="P20">
        <f t="shared" si="0"/>
        <v>185</v>
      </c>
      <c r="Q20">
        <f t="shared" si="1"/>
        <v>42</v>
      </c>
      <c r="R20">
        <f t="shared" si="3"/>
        <v>74</v>
      </c>
      <c r="S20">
        <f t="shared" si="2"/>
        <v>429</v>
      </c>
    </row>
    <row r="21" spans="1:19" x14ac:dyDescent="0.35">
      <c r="A21" t="s">
        <v>116</v>
      </c>
      <c r="B21" t="s">
        <v>80</v>
      </c>
      <c r="C21" s="33">
        <v>0</v>
      </c>
      <c r="D21" s="33">
        <v>1</v>
      </c>
      <c r="E21" s="33">
        <v>9</v>
      </c>
      <c r="F21" s="33">
        <v>3</v>
      </c>
      <c r="G21" s="33">
        <v>11</v>
      </c>
      <c r="H21" s="33">
        <v>24</v>
      </c>
      <c r="I21" s="34">
        <v>0</v>
      </c>
      <c r="J21" s="34">
        <v>1</v>
      </c>
      <c r="K21" s="34">
        <v>0</v>
      </c>
      <c r="L21" s="34">
        <v>0</v>
      </c>
      <c r="M21" s="34">
        <v>3</v>
      </c>
      <c r="N21" s="34">
        <v>4</v>
      </c>
      <c r="O21" s="34">
        <v>28</v>
      </c>
      <c r="P21">
        <f t="shared" si="0"/>
        <v>2</v>
      </c>
      <c r="Q21">
        <f t="shared" si="1"/>
        <v>9</v>
      </c>
      <c r="R21">
        <f t="shared" si="3"/>
        <v>17</v>
      </c>
      <c r="S21">
        <f t="shared" si="2"/>
        <v>52</v>
      </c>
    </row>
    <row r="22" spans="1:19" x14ac:dyDescent="0.35">
      <c r="C22" s="33">
        <v>92</v>
      </c>
      <c r="D22" s="33">
        <v>766</v>
      </c>
      <c r="E22" s="33">
        <v>403</v>
      </c>
      <c r="F22" s="33">
        <v>89</v>
      </c>
      <c r="G22" s="33">
        <v>1054</v>
      </c>
      <c r="H22" s="33">
        <v>2404</v>
      </c>
      <c r="I22" s="34">
        <v>64</v>
      </c>
      <c r="J22" s="34">
        <v>1034</v>
      </c>
      <c r="K22" s="34">
        <v>628</v>
      </c>
      <c r="L22" s="34">
        <v>135</v>
      </c>
      <c r="M22" s="34">
        <v>1239</v>
      </c>
      <c r="N22" s="34">
        <v>3100</v>
      </c>
      <c r="O22" s="34">
        <v>5504</v>
      </c>
      <c r="P22">
        <f t="shared" si="0"/>
        <v>1956</v>
      </c>
      <c r="Q22">
        <f t="shared" si="1"/>
        <v>1031</v>
      </c>
      <c r="R22">
        <f t="shared" si="3"/>
        <v>2517</v>
      </c>
      <c r="S22">
        <f t="shared" si="2"/>
        <v>7908</v>
      </c>
    </row>
    <row r="23" spans="1:19" x14ac:dyDescent="0.35">
      <c r="C23" t="s">
        <v>126</v>
      </c>
      <c r="D23" t="s">
        <v>126</v>
      </c>
      <c r="E23" t="s">
        <v>126</v>
      </c>
      <c r="F23" t="s">
        <v>126</v>
      </c>
      <c r="G23" t="s">
        <v>126</v>
      </c>
      <c r="H23" t="s">
        <v>126</v>
      </c>
      <c r="I23" t="s">
        <v>126</v>
      </c>
      <c r="J23" t="s">
        <v>126</v>
      </c>
      <c r="K23" t="s">
        <v>126</v>
      </c>
      <c r="L23" t="s">
        <v>126</v>
      </c>
      <c r="M23" t="s">
        <v>126</v>
      </c>
      <c r="N23" t="s">
        <v>126</v>
      </c>
      <c r="O23" t="s">
        <v>126</v>
      </c>
    </row>
    <row r="24" spans="1:19" x14ac:dyDescent="0.35">
      <c r="C24" t="s">
        <v>54</v>
      </c>
      <c r="I24" t="s">
        <v>55</v>
      </c>
    </row>
    <row r="25" spans="1:19" x14ac:dyDescent="0.35">
      <c r="C25" t="s">
        <v>57</v>
      </c>
      <c r="D25" t="s">
        <v>127</v>
      </c>
      <c r="E25" t="s">
        <v>128</v>
      </c>
      <c r="F25" t="s">
        <v>129</v>
      </c>
      <c r="G25" t="s">
        <v>130</v>
      </c>
      <c r="H25" t="s">
        <v>131</v>
      </c>
      <c r="I25" t="s">
        <v>57</v>
      </c>
      <c r="J25" t="s">
        <v>127</v>
      </c>
      <c r="K25" t="s">
        <v>128</v>
      </c>
      <c r="L25" t="s">
        <v>129</v>
      </c>
      <c r="M25" t="s">
        <v>130</v>
      </c>
      <c r="N25" t="s">
        <v>131</v>
      </c>
    </row>
    <row r="26" spans="1:19" x14ac:dyDescent="0.35">
      <c r="A26" t="s">
        <v>124</v>
      </c>
      <c r="B26" t="s">
        <v>132</v>
      </c>
      <c r="C26">
        <v>14</v>
      </c>
      <c r="D26">
        <v>27</v>
      </c>
      <c r="E26">
        <v>21</v>
      </c>
      <c r="F26">
        <v>0</v>
      </c>
      <c r="G26">
        <v>0</v>
      </c>
      <c r="H26">
        <v>0</v>
      </c>
      <c r="I26">
        <v>7</v>
      </c>
      <c r="J26">
        <v>60</v>
      </c>
      <c r="K26">
        <v>19</v>
      </c>
      <c r="L26">
        <v>0</v>
      </c>
      <c r="M26">
        <v>0</v>
      </c>
      <c r="N26">
        <v>2</v>
      </c>
      <c r="P26">
        <f>C26+D26+E26+F26+I26+J26+K26+L26</f>
        <v>148</v>
      </c>
      <c r="Q26">
        <f>G26+H26+M26+N26</f>
        <v>2</v>
      </c>
    </row>
    <row r="27" spans="1:19" x14ac:dyDescent="0.35">
      <c r="A27" t="s">
        <v>117</v>
      </c>
      <c r="B27" t="s">
        <v>133</v>
      </c>
      <c r="C27">
        <v>14</v>
      </c>
      <c r="D27">
        <v>7</v>
      </c>
      <c r="E27">
        <v>0</v>
      </c>
      <c r="F27">
        <v>0</v>
      </c>
      <c r="G27">
        <v>0</v>
      </c>
      <c r="H27">
        <v>0</v>
      </c>
      <c r="I27">
        <v>7</v>
      </c>
      <c r="J27">
        <v>2</v>
      </c>
      <c r="K27">
        <v>0</v>
      </c>
      <c r="L27">
        <v>0</v>
      </c>
      <c r="M27">
        <v>0</v>
      </c>
      <c r="N27">
        <v>0</v>
      </c>
      <c r="P27">
        <f>C27+D27+E27+F27+I27+J27+K27+L27</f>
        <v>30</v>
      </c>
      <c r="Q27">
        <f>G27+H27+M27+N27</f>
        <v>0</v>
      </c>
    </row>
    <row r="28" spans="1:19" x14ac:dyDescent="0.35">
      <c r="A28" t="s">
        <v>119</v>
      </c>
      <c r="B28" t="s">
        <v>67</v>
      </c>
      <c r="C28">
        <v>0</v>
      </c>
      <c r="D28">
        <v>20</v>
      </c>
      <c r="E28">
        <v>21</v>
      </c>
      <c r="F28">
        <v>0</v>
      </c>
      <c r="G28">
        <v>0</v>
      </c>
      <c r="H28">
        <v>0</v>
      </c>
      <c r="I28">
        <v>0</v>
      </c>
      <c r="J28">
        <v>58</v>
      </c>
      <c r="K28">
        <v>19</v>
      </c>
      <c r="L28">
        <v>0</v>
      </c>
      <c r="M28">
        <v>0</v>
      </c>
      <c r="N28">
        <v>2</v>
      </c>
      <c r="P28">
        <f>C28+D28+E28+F28+I28+J28+K28+L28</f>
        <v>118</v>
      </c>
      <c r="Q28">
        <f>G28+H28+M28+N28</f>
        <v>2</v>
      </c>
    </row>
    <row r="29" spans="1:19" x14ac:dyDescent="0.35">
      <c r="A29" t="s">
        <v>121</v>
      </c>
      <c r="B29" t="s">
        <v>134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P29">
        <f>C29+D29+E29+F29+I29+J29+K29+L29</f>
        <v>0</v>
      </c>
      <c r="Q29">
        <f>G29+H29+M29+N29</f>
        <v>0</v>
      </c>
    </row>
    <row r="30" spans="1:19" x14ac:dyDescent="0.35">
      <c r="C30">
        <v>14</v>
      </c>
      <c r="D30">
        <v>27</v>
      </c>
      <c r="E30">
        <v>21</v>
      </c>
      <c r="F30">
        <v>0</v>
      </c>
      <c r="G30">
        <v>0</v>
      </c>
      <c r="H30">
        <v>0</v>
      </c>
      <c r="I30">
        <v>7</v>
      </c>
      <c r="J30">
        <v>60</v>
      </c>
      <c r="K30">
        <v>19</v>
      </c>
      <c r="L30">
        <v>0</v>
      </c>
      <c r="M30">
        <v>0</v>
      </c>
      <c r="N30">
        <v>2</v>
      </c>
      <c r="P30">
        <f>C30+D30+E30+F30+I30+J30+K30+L30</f>
        <v>148</v>
      </c>
      <c r="Q30">
        <f>G30+H30+M30+N30</f>
        <v>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F5BED-9641-F443-BC80-C15180413988}">
  <dimension ref="A1:O27"/>
  <sheetViews>
    <sheetView workbookViewId="0">
      <selection activeCell="R12" sqref="R12"/>
    </sheetView>
  </sheetViews>
  <sheetFormatPr baseColWidth="10" defaultColWidth="9.1796875" defaultRowHeight="14.5" x14ac:dyDescent="0.35"/>
  <cols>
    <col min="1" max="1" width="38.81640625" bestFit="1" customWidth="1"/>
    <col min="2" max="2" width="5" bestFit="1" customWidth="1"/>
    <col min="3" max="3" width="7.81640625" bestFit="1" customWidth="1"/>
    <col min="4" max="4" width="6.6328125" bestFit="1" customWidth="1"/>
    <col min="5" max="6" width="5.6328125" bestFit="1" customWidth="1"/>
    <col min="7" max="7" width="5" bestFit="1" customWidth="1"/>
    <col min="8" max="8" width="4.81640625" bestFit="1" customWidth="1"/>
    <col min="9" max="9" width="6.1796875" bestFit="1" customWidth="1"/>
    <col min="10" max="10" width="6.6328125" bestFit="1" customWidth="1"/>
    <col min="11" max="12" width="5.6328125" bestFit="1" customWidth="1"/>
    <col min="13" max="13" width="5" bestFit="1" customWidth="1"/>
    <col min="14" max="15" width="4.81640625" bestFit="1" customWidth="1"/>
  </cols>
  <sheetData>
    <row r="1" spans="1:15" x14ac:dyDescent="0.35">
      <c r="A1" t="s">
        <v>52</v>
      </c>
    </row>
    <row r="2" spans="1:15" x14ac:dyDescent="0.35">
      <c r="A2" t="s">
        <v>53</v>
      </c>
      <c r="B2">
        <v>2019</v>
      </c>
    </row>
    <row r="4" spans="1:15" x14ac:dyDescent="0.35">
      <c r="C4" t="s">
        <v>54</v>
      </c>
      <c r="I4" t="s">
        <v>55</v>
      </c>
      <c r="O4" t="s">
        <v>56</v>
      </c>
    </row>
    <row r="5" spans="1:15" x14ac:dyDescent="0.35">
      <c r="C5" s="32" t="s">
        <v>57</v>
      </c>
      <c r="D5" s="32" t="s">
        <v>92</v>
      </c>
      <c r="E5" s="32" t="s">
        <v>58</v>
      </c>
      <c r="F5" s="32" t="s">
        <v>59</v>
      </c>
      <c r="G5" s="32" t="s">
        <v>60</v>
      </c>
      <c r="H5" s="32" t="s">
        <v>56</v>
      </c>
      <c r="I5" s="32" t="s">
        <v>57</v>
      </c>
      <c r="J5" s="32" t="s">
        <v>92</v>
      </c>
      <c r="K5" s="32" t="s">
        <v>58</v>
      </c>
      <c r="L5" s="32" t="s">
        <v>59</v>
      </c>
      <c r="M5" s="32" t="s">
        <v>60</v>
      </c>
      <c r="N5" s="32" t="s">
        <v>56</v>
      </c>
      <c r="O5" s="32"/>
    </row>
    <row r="6" spans="1:15" x14ac:dyDescent="0.35">
      <c r="A6" t="s">
        <v>62</v>
      </c>
      <c r="C6">
        <v>10</v>
      </c>
      <c r="D6">
        <v>80</v>
      </c>
      <c r="E6">
        <v>18</v>
      </c>
      <c r="F6">
        <v>1</v>
      </c>
      <c r="G6">
        <v>52</v>
      </c>
      <c r="H6">
        <v>161</v>
      </c>
      <c r="I6">
        <v>32</v>
      </c>
      <c r="J6">
        <v>92</v>
      </c>
      <c r="K6">
        <v>30</v>
      </c>
      <c r="L6">
        <v>18</v>
      </c>
      <c r="M6">
        <v>88</v>
      </c>
      <c r="N6">
        <v>260</v>
      </c>
      <c r="O6">
        <f>H6+N6</f>
        <v>421</v>
      </c>
    </row>
    <row r="7" spans="1:15" x14ac:dyDescent="0.35">
      <c r="A7" t="s">
        <v>63</v>
      </c>
      <c r="C7">
        <v>0</v>
      </c>
      <c r="D7">
        <v>0</v>
      </c>
      <c r="E7">
        <v>0</v>
      </c>
      <c r="F7">
        <v>29</v>
      </c>
      <c r="G7">
        <v>37</v>
      </c>
      <c r="H7">
        <v>66</v>
      </c>
      <c r="I7">
        <v>1</v>
      </c>
      <c r="J7">
        <v>0</v>
      </c>
      <c r="K7">
        <v>9</v>
      </c>
      <c r="L7">
        <v>71</v>
      </c>
      <c r="M7">
        <v>156</v>
      </c>
      <c r="N7">
        <v>237</v>
      </c>
      <c r="O7">
        <f t="shared" ref="O7:O26" si="0">H7+N7</f>
        <v>303</v>
      </c>
    </row>
    <row r="8" spans="1:15" x14ac:dyDescent="0.35">
      <c r="A8" t="s">
        <v>64</v>
      </c>
      <c r="C8">
        <v>2</v>
      </c>
      <c r="D8">
        <v>29</v>
      </c>
      <c r="E8">
        <v>48</v>
      </c>
      <c r="F8">
        <v>20</v>
      </c>
      <c r="G8">
        <v>81</v>
      </c>
      <c r="H8">
        <v>180</v>
      </c>
      <c r="I8">
        <v>0</v>
      </c>
      <c r="J8">
        <v>4</v>
      </c>
      <c r="K8">
        <v>5</v>
      </c>
      <c r="L8">
        <v>2</v>
      </c>
      <c r="M8">
        <v>15</v>
      </c>
      <c r="N8">
        <v>26</v>
      </c>
      <c r="O8">
        <f t="shared" si="0"/>
        <v>206</v>
      </c>
    </row>
    <row r="9" spans="1:15" x14ac:dyDescent="0.35">
      <c r="A9" t="s">
        <v>65</v>
      </c>
      <c r="C9">
        <v>0</v>
      </c>
      <c r="D9">
        <v>1</v>
      </c>
      <c r="E9">
        <v>0</v>
      </c>
      <c r="F9">
        <v>0</v>
      </c>
      <c r="G9">
        <v>4</v>
      </c>
      <c r="H9">
        <v>5</v>
      </c>
      <c r="I9">
        <v>0</v>
      </c>
      <c r="J9">
        <v>0</v>
      </c>
      <c r="K9">
        <v>4</v>
      </c>
      <c r="L9">
        <v>0</v>
      </c>
      <c r="M9">
        <v>8</v>
      </c>
      <c r="N9">
        <f t="shared" ref="N9:N16" si="1">H9+M9</f>
        <v>13</v>
      </c>
      <c r="O9">
        <f t="shared" si="0"/>
        <v>18</v>
      </c>
    </row>
    <row r="10" spans="1:15" x14ac:dyDescent="0.35">
      <c r="A10" t="s">
        <v>66</v>
      </c>
      <c r="C10">
        <v>0</v>
      </c>
      <c r="D10">
        <v>106</v>
      </c>
      <c r="E10">
        <v>60</v>
      </c>
      <c r="F10">
        <v>7</v>
      </c>
      <c r="G10">
        <v>34</v>
      </c>
      <c r="H10">
        <v>207</v>
      </c>
      <c r="I10">
        <v>0</v>
      </c>
      <c r="J10">
        <v>40</v>
      </c>
      <c r="K10">
        <v>17</v>
      </c>
      <c r="L10">
        <v>1</v>
      </c>
      <c r="M10">
        <v>21</v>
      </c>
      <c r="N10">
        <f t="shared" si="1"/>
        <v>228</v>
      </c>
      <c r="O10">
        <f t="shared" si="0"/>
        <v>435</v>
      </c>
    </row>
    <row r="11" spans="1:15" x14ac:dyDescent="0.35">
      <c r="A11" t="s">
        <v>67</v>
      </c>
      <c r="C11">
        <v>25</v>
      </c>
      <c r="D11">
        <v>414</v>
      </c>
      <c r="E11">
        <v>193</v>
      </c>
      <c r="F11">
        <v>12</v>
      </c>
      <c r="G11">
        <v>298</v>
      </c>
      <c r="H11">
        <v>942</v>
      </c>
      <c r="I11">
        <v>63</v>
      </c>
      <c r="J11">
        <v>452</v>
      </c>
      <c r="K11">
        <v>349</v>
      </c>
      <c r="L11">
        <v>31</v>
      </c>
      <c r="M11">
        <v>411</v>
      </c>
      <c r="N11">
        <f t="shared" si="1"/>
        <v>1353</v>
      </c>
      <c r="O11">
        <f t="shared" si="0"/>
        <v>2295</v>
      </c>
    </row>
    <row r="12" spans="1:15" x14ac:dyDescent="0.35">
      <c r="A12" t="s">
        <v>68</v>
      </c>
      <c r="C12">
        <v>0</v>
      </c>
      <c r="D12">
        <v>7</v>
      </c>
      <c r="E12">
        <v>2</v>
      </c>
      <c r="F12">
        <v>0</v>
      </c>
      <c r="G12">
        <v>8</v>
      </c>
      <c r="H12">
        <v>17</v>
      </c>
      <c r="I12">
        <v>1</v>
      </c>
      <c r="J12">
        <v>16</v>
      </c>
      <c r="K12">
        <v>1</v>
      </c>
      <c r="L12">
        <v>1</v>
      </c>
      <c r="M12">
        <v>32</v>
      </c>
      <c r="N12">
        <f t="shared" si="1"/>
        <v>49</v>
      </c>
      <c r="O12">
        <f t="shared" si="0"/>
        <v>66</v>
      </c>
    </row>
    <row r="13" spans="1:15" x14ac:dyDescent="0.35">
      <c r="A13" t="s">
        <v>69</v>
      </c>
      <c r="C13">
        <v>2</v>
      </c>
      <c r="D13">
        <v>16</v>
      </c>
      <c r="E13">
        <v>34</v>
      </c>
      <c r="F13">
        <v>14</v>
      </c>
      <c r="G13">
        <v>274</v>
      </c>
      <c r="H13">
        <v>340</v>
      </c>
      <c r="I13">
        <v>0</v>
      </c>
      <c r="J13">
        <v>27</v>
      </c>
      <c r="K13">
        <v>39</v>
      </c>
      <c r="L13">
        <v>12</v>
      </c>
      <c r="M13">
        <v>209</v>
      </c>
      <c r="N13">
        <f t="shared" si="1"/>
        <v>549</v>
      </c>
      <c r="O13">
        <f t="shared" si="0"/>
        <v>889</v>
      </c>
    </row>
    <row r="14" spans="1:15" x14ac:dyDescent="0.35">
      <c r="A14" t="s">
        <v>70</v>
      </c>
      <c r="C14">
        <v>0</v>
      </c>
      <c r="D14">
        <v>21</v>
      </c>
      <c r="E14">
        <v>8</v>
      </c>
      <c r="F14">
        <v>0</v>
      </c>
      <c r="G14">
        <v>26</v>
      </c>
      <c r="H14">
        <v>55</v>
      </c>
      <c r="I14">
        <v>0</v>
      </c>
      <c r="J14">
        <v>41</v>
      </c>
      <c r="K14">
        <v>17</v>
      </c>
      <c r="L14">
        <v>2</v>
      </c>
      <c r="M14">
        <v>30</v>
      </c>
      <c r="N14">
        <f t="shared" si="1"/>
        <v>85</v>
      </c>
      <c r="O14">
        <f t="shared" si="0"/>
        <v>140</v>
      </c>
    </row>
    <row r="15" spans="1:15" x14ac:dyDescent="0.35">
      <c r="A15" t="s">
        <v>71</v>
      </c>
      <c r="C15">
        <v>3</v>
      </c>
      <c r="D15">
        <v>6</v>
      </c>
      <c r="E15">
        <v>13</v>
      </c>
      <c r="F15">
        <v>2</v>
      </c>
      <c r="G15">
        <v>26</v>
      </c>
      <c r="H15">
        <v>50</v>
      </c>
      <c r="I15">
        <v>0</v>
      </c>
      <c r="J15">
        <v>2</v>
      </c>
      <c r="K15">
        <v>1</v>
      </c>
      <c r="L15">
        <v>1</v>
      </c>
      <c r="M15">
        <v>25</v>
      </c>
      <c r="N15">
        <f t="shared" si="1"/>
        <v>75</v>
      </c>
      <c r="O15">
        <f t="shared" si="0"/>
        <v>125</v>
      </c>
    </row>
    <row r="16" spans="1:15" x14ac:dyDescent="0.35">
      <c r="A16" t="s">
        <v>72</v>
      </c>
      <c r="C16">
        <v>0</v>
      </c>
      <c r="D16">
        <v>14</v>
      </c>
      <c r="E16">
        <v>18</v>
      </c>
      <c r="F16">
        <v>19</v>
      </c>
      <c r="G16">
        <v>107</v>
      </c>
      <c r="H16">
        <v>158</v>
      </c>
      <c r="I16">
        <v>5</v>
      </c>
      <c r="J16">
        <v>22</v>
      </c>
      <c r="K16">
        <v>16</v>
      </c>
      <c r="L16">
        <v>17</v>
      </c>
      <c r="M16">
        <v>149</v>
      </c>
      <c r="N16">
        <f t="shared" si="1"/>
        <v>307</v>
      </c>
      <c r="O16">
        <f t="shared" si="0"/>
        <v>465</v>
      </c>
    </row>
    <row r="17" spans="1:15" x14ac:dyDescent="0.35">
      <c r="A17" t="s">
        <v>91</v>
      </c>
      <c r="C17">
        <v>0</v>
      </c>
      <c r="D17">
        <v>0</v>
      </c>
      <c r="E17">
        <v>0</v>
      </c>
      <c r="F17">
        <v>0</v>
      </c>
      <c r="G17">
        <v>10</v>
      </c>
      <c r="H17">
        <v>10</v>
      </c>
      <c r="I17">
        <v>0</v>
      </c>
      <c r="J17">
        <v>0</v>
      </c>
      <c r="K17">
        <v>0</v>
      </c>
      <c r="L17">
        <v>0</v>
      </c>
      <c r="M17">
        <v>48</v>
      </c>
      <c r="N17">
        <v>48</v>
      </c>
      <c r="O17">
        <f t="shared" si="0"/>
        <v>58</v>
      </c>
    </row>
    <row r="18" spans="1:15" x14ac:dyDescent="0.35">
      <c r="A18" t="s">
        <v>74</v>
      </c>
      <c r="C18">
        <v>0</v>
      </c>
      <c r="D18">
        <v>11</v>
      </c>
      <c r="E18">
        <v>6</v>
      </c>
      <c r="F18">
        <v>5</v>
      </c>
      <c r="G18">
        <v>38</v>
      </c>
      <c r="H18">
        <v>60</v>
      </c>
      <c r="I18">
        <v>1</v>
      </c>
      <c r="J18">
        <v>36</v>
      </c>
      <c r="K18">
        <v>18</v>
      </c>
      <c r="L18">
        <v>5</v>
      </c>
      <c r="M18">
        <v>101</v>
      </c>
      <c r="N18">
        <v>161</v>
      </c>
      <c r="O18">
        <f t="shared" si="0"/>
        <v>221</v>
      </c>
    </row>
    <row r="19" spans="1:15" x14ac:dyDescent="0.35">
      <c r="A19" t="s">
        <v>75</v>
      </c>
      <c r="C19">
        <v>0</v>
      </c>
      <c r="D19">
        <v>33</v>
      </c>
      <c r="E19">
        <v>19</v>
      </c>
      <c r="F19">
        <v>4</v>
      </c>
      <c r="G19">
        <v>10</v>
      </c>
      <c r="H19">
        <v>66</v>
      </c>
      <c r="I19">
        <v>0</v>
      </c>
      <c r="J19">
        <v>86</v>
      </c>
      <c r="K19">
        <v>22</v>
      </c>
      <c r="L19">
        <v>3</v>
      </c>
      <c r="M19">
        <v>24</v>
      </c>
      <c r="N19">
        <v>135</v>
      </c>
      <c r="O19">
        <f t="shared" si="0"/>
        <v>201</v>
      </c>
    </row>
    <row r="20" spans="1:15" x14ac:dyDescent="0.35">
      <c r="A20" t="s">
        <v>76</v>
      </c>
      <c r="C20">
        <v>0</v>
      </c>
      <c r="D20">
        <v>47</v>
      </c>
      <c r="E20">
        <v>55</v>
      </c>
      <c r="F20">
        <v>11</v>
      </c>
      <c r="G20">
        <v>96</v>
      </c>
      <c r="H20">
        <v>209</v>
      </c>
      <c r="I20">
        <v>4</v>
      </c>
      <c r="J20">
        <v>77</v>
      </c>
      <c r="K20">
        <v>52</v>
      </c>
      <c r="L20">
        <v>13</v>
      </c>
      <c r="M20">
        <v>129</v>
      </c>
      <c r="N20">
        <v>275</v>
      </c>
      <c r="O20">
        <f t="shared" si="0"/>
        <v>484</v>
      </c>
    </row>
    <row r="21" spans="1:15" x14ac:dyDescent="0.35">
      <c r="A21" t="s">
        <v>77</v>
      </c>
      <c r="C21">
        <v>0</v>
      </c>
      <c r="D21">
        <v>0</v>
      </c>
      <c r="E21">
        <v>0</v>
      </c>
      <c r="F21">
        <v>2</v>
      </c>
      <c r="G21">
        <v>3</v>
      </c>
      <c r="H21">
        <v>5</v>
      </c>
      <c r="I21">
        <v>0</v>
      </c>
      <c r="J21">
        <v>0</v>
      </c>
      <c r="K21">
        <v>2</v>
      </c>
      <c r="L21">
        <v>7</v>
      </c>
      <c r="M21">
        <v>13</v>
      </c>
      <c r="N21">
        <v>22</v>
      </c>
      <c r="O21">
        <f t="shared" si="0"/>
        <v>27</v>
      </c>
    </row>
    <row r="22" spans="1:15" x14ac:dyDescent="0.35">
      <c r="A22" t="s">
        <v>78</v>
      </c>
      <c r="C22">
        <v>0</v>
      </c>
      <c r="D22">
        <v>0</v>
      </c>
      <c r="E22">
        <v>12</v>
      </c>
      <c r="F22">
        <v>3</v>
      </c>
      <c r="G22">
        <v>9</v>
      </c>
      <c r="H22">
        <v>24</v>
      </c>
      <c r="I22">
        <v>0</v>
      </c>
      <c r="J22">
        <v>0</v>
      </c>
      <c r="K22">
        <v>9</v>
      </c>
      <c r="L22">
        <v>1</v>
      </c>
      <c r="M22">
        <v>16</v>
      </c>
      <c r="N22">
        <v>26</v>
      </c>
      <c r="O22">
        <f t="shared" si="0"/>
        <v>50</v>
      </c>
    </row>
    <row r="23" spans="1:15" x14ac:dyDescent="0.35">
      <c r="A23" t="s">
        <v>79</v>
      </c>
      <c r="C23">
        <v>6</v>
      </c>
      <c r="D23">
        <v>64</v>
      </c>
      <c r="E23">
        <v>13</v>
      </c>
      <c r="F23">
        <v>3</v>
      </c>
      <c r="G23">
        <v>27</v>
      </c>
      <c r="H23">
        <v>113</v>
      </c>
      <c r="I23">
        <v>16</v>
      </c>
      <c r="J23">
        <v>105</v>
      </c>
      <c r="K23">
        <v>30</v>
      </c>
      <c r="L23">
        <v>8</v>
      </c>
      <c r="M23">
        <v>72</v>
      </c>
      <c r="N23">
        <v>231</v>
      </c>
      <c r="O23">
        <f t="shared" si="0"/>
        <v>344</v>
      </c>
    </row>
    <row r="24" spans="1:15" x14ac:dyDescent="0.35">
      <c r="A24" t="s">
        <v>80</v>
      </c>
      <c r="C24">
        <v>0</v>
      </c>
      <c r="D24">
        <v>0</v>
      </c>
      <c r="E24">
        <v>2</v>
      </c>
      <c r="F24">
        <v>4</v>
      </c>
      <c r="G24">
        <v>7</v>
      </c>
      <c r="H24">
        <v>13</v>
      </c>
      <c r="I24">
        <v>0</v>
      </c>
      <c r="J24">
        <v>0</v>
      </c>
      <c r="K24">
        <v>0</v>
      </c>
      <c r="L24">
        <v>1</v>
      </c>
      <c r="M24">
        <v>2</v>
      </c>
      <c r="N24">
        <v>3</v>
      </c>
      <c r="O24">
        <f t="shared" si="0"/>
        <v>16</v>
      </c>
    </row>
    <row r="25" spans="1:15" x14ac:dyDescent="0.35">
      <c r="A25" t="s">
        <v>89</v>
      </c>
      <c r="C25">
        <v>9</v>
      </c>
      <c r="D25">
        <v>12</v>
      </c>
      <c r="E25">
        <v>0</v>
      </c>
      <c r="F25">
        <v>0</v>
      </c>
      <c r="G25">
        <v>0</v>
      </c>
      <c r="H25">
        <v>21</v>
      </c>
      <c r="I25">
        <v>21</v>
      </c>
      <c r="J25">
        <v>24</v>
      </c>
      <c r="K25">
        <v>5</v>
      </c>
      <c r="L25">
        <v>0</v>
      </c>
      <c r="M25">
        <v>0</v>
      </c>
      <c r="N25">
        <v>50</v>
      </c>
      <c r="O25">
        <f t="shared" si="0"/>
        <v>71</v>
      </c>
    </row>
    <row r="26" spans="1:15" x14ac:dyDescent="0.35">
      <c r="A26" t="s">
        <v>90</v>
      </c>
      <c r="C26">
        <v>7</v>
      </c>
      <c r="D26">
        <v>41</v>
      </c>
      <c r="E26">
        <v>0</v>
      </c>
      <c r="F26">
        <v>0</v>
      </c>
      <c r="G26">
        <v>0</v>
      </c>
      <c r="H26">
        <v>48</v>
      </c>
      <c r="I26">
        <v>51</v>
      </c>
      <c r="J26">
        <v>33</v>
      </c>
      <c r="K26">
        <v>34</v>
      </c>
      <c r="L26">
        <v>0</v>
      </c>
      <c r="M26">
        <v>0</v>
      </c>
      <c r="N26">
        <v>118</v>
      </c>
      <c r="O26">
        <f t="shared" si="0"/>
        <v>166</v>
      </c>
    </row>
    <row r="27" spans="1:15" x14ac:dyDescent="0.35">
      <c r="C27">
        <f>SUM(C6:C26)</f>
        <v>64</v>
      </c>
      <c r="D27">
        <f t="shared" ref="D27:K27" si="2">SUM(D6:D26)</f>
        <v>902</v>
      </c>
      <c r="E27">
        <f t="shared" si="2"/>
        <v>501</v>
      </c>
      <c r="F27">
        <f t="shared" si="2"/>
        <v>136</v>
      </c>
      <c r="G27">
        <f t="shared" si="2"/>
        <v>1147</v>
      </c>
      <c r="H27">
        <f t="shared" si="2"/>
        <v>2750</v>
      </c>
      <c r="I27">
        <f t="shared" si="2"/>
        <v>195</v>
      </c>
      <c r="J27">
        <f t="shared" si="2"/>
        <v>1057</v>
      </c>
      <c r="K27">
        <f t="shared" si="2"/>
        <v>660</v>
      </c>
      <c r="L27">
        <f>SUM(L6:L26)</f>
        <v>194</v>
      </c>
      <c r="M27">
        <f>SUM(M6:M26)</f>
        <v>1549</v>
      </c>
      <c r="N27">
        <f>SUM(N6:N26)</f>
        <v>4251</v>
      </c>
      <c r="O27">
        <f>SUM(O6:O26)</f>
        <v>7001</v>
      </c>
    </row>
  </sheetData>
  <pageMargins left="0.7" right="0.7" top="0.75" bottom="0.75" header="0.3" footer="0.3"/>
  <pageSetup paperSize="9" orientation="portrait" horizontalDpi="4294967293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11A31-E413-1545-9263-193A00FF024A}">
  <dimension ref="A1:O27"/>
  <sheetViews>
    <sheetView workbookViewId="0">
      <selection activeCell="P13" sqref="P13"/>
    </sheetView>
  </sheetViews>
  <sheetFormatPr baseColWidth="10" defaultColWidth="9.1796875" defaultRowHeight="14.5" x14ac:dyDescent="0.35"/>
  <cols>
    <col min="1" max="1" width="38.81640625" bestFit="1" customWidth="1"/>
    <col min="2" max="2" width="5" bestFit="1" customWidth="1"/>
    <col min="3" max="3" width="7.81640625" bestFit="1" customWidth="1"/>
    <col min="4" max="4" width="6.6328125" bestFit="1" customWidth="1"/>
    <col min="5" max="6" width="5.6328125" bestFit="1" customWidth="1"/>
    <col min="7" max="7" width="5" bestFit="1" customWidth="1"/>
    <col min="8" max="8" width="4.81640625" bestFit="1" customWidth="1"/>
    <col min="9" max="9" width="6.1796875" bestFit="1" customWidth="1"/>
    <col min="10" max="10" width="6.6328125" bestFit="1" customWidth="1"/>
    <col min="11" max="12" width="5.6328125" bestFit="1" customWidth="1"/>
    <col min="13" max="13" width="5" bestFit="1" customWidth="1"/>
    <col min="14" max="15" width="4.81640625" bestFit="1" customWidth="1"/>
  </cols>
  <sheetData>
    <row r="1" spans="1:15" x14ac:dyDescent="0.35">
      <c r="A1" t="s">
        <v>52</v>
      </c>
    </row>
    <row r="2" spans="1:15" x14ac:dyDescent="0.35">
      <c r="A2" t="s">
        <v>53</v>
      </c>
      <c r="B2">
        <v>2018</v>
      </c>
    </row>
    <row r="4" spans="1:15" x14ac:dyDescent="0.35">
      <c r="C4" t="s">
        <v>54</v>
      </c>
      <c r="I4" t="s">
        <v>55</v>
      </c>
      <c r="O4" t="s">
        <v>56</v>
      </c>
    </row>
    <row r="5" spans="1:15" x14ac:dyDescent="0.35">
      <c r="C5" t="s">
        <v>57</v>
      </c>
      <c r="D5" s="31">
        <v>43075</v>
      </c>
      <c r="E5" t="s">
        <v>58</v>
      </c>
      <c r="F5" t="s">
        <v>59</v>
      </c>
      <c r="G5" t="s">
        <v>60</v>
      </c>
      <c r="H5" t="s">
        <v>56</v>
      </c>
      <c r="I5" t="s">
        <v>57</v>
      </c>
      <c r="J5" s="31">
        <v>43075</v>
      </c>
      <c r="K5" t="s">
        <v>58</v>
      </c>
      <c r="L5" t="s">
        <v>59</v>
      </c>
      <c r="M5" t="s">
        <v>60</v>
      </c>
      <c r="N5" t="s">
        <v>56</v>
      </c>
    </row>
    <row r="6" spans="1:15" x14ac:dyDescent="0.35">
      <c r="A6" t="s">
        <v>62</v>
      </c>
      <c r="C6">
        <v>16</v>
      </c>
      <c r="D6">
        <v>58</v>
      </c>
      <c r="E6">
        <v>19</v>
      </c>
      <c r="F6">
        <v>0</v>
      </c>
      <c r="G6">
        <v>44</v>
      </c>
      <c r="H6">
        <f>SUM(C6:G6)</f>
        <v>137</v>
      </c>
      <c r="I6">
        <v>21</v>
      </c>
      <c r="J6">
        <v>91</v>
      </c>
      <c r="K6">
        <v>32</v>
      </c>
      <c r="L6">
        <v>24</v>
      </c>
      <c r="M6">
        <v>73</v>
      </c>
      <c r="N6">
        <f>SUM(I6:M6)</f>
        <v>241</v>
      </c>
      <c r="O6">
        <f>H6+N6</f>
        <v>378</v>
      </c>
    </row>
    <row r="7" spans="1:15" x14ac:dyDescent="0.35">
      <c r="A7" t="s">
        <v>63</v>
      </c>
      <c r="C7">
        <v>0</v>
      </c>
      <c r="D7">
        <v>13</v>
      </c>
      <c r="E7">
        <v>0</v>
      </c>
      <c r="F7">
        <v>0</v>
      </c>
      <c r="G7">
        <v>0</v>
      </c>
      <c r="H7">
        <f t="shared" ref="H7:H26" si="0">SUM(C7:G7)</f>
        <v>13</v>
      </c>
      <c r="I7">
        <v>0</v>
      </c>
      <c r="J7">
        <v>39</v>
      </c>
      <c r="K7">
        <v>1</v>
      </c>
      <c r="L7">
        <v>2</v>
      </c>
      <c r="M7">
        <v>27</v>
      </c>
      <c r="N7">
        <f t="shared" ref="N7:N26" si="1">SUM(I7:M7)</f>
        <v>69</v>
      </c>
      <c r="O7">
        <f t="shared" ref="O7:O26" si="2">H7+N7</f>
        <v>82</v>
      </c>
    </row>
    <row r="8" spans="1:15" x14ac:dyDescent="0.35">
      <c r="A8" t="s">
        <v>64</v>
      </c>
      <c r="C8">
        <v>0</v>
      </c>
      <c r="D8">
        <v>14</v>
      </c>
      <c r="E8">
        <v>58</v>
      </c>
      <c r="F8">
        <v>53</v>
      </c>
      <c r="G8">
        <v>36</v>
      </c>
      <c r="H8">
        <f t="shared" si="0"/>
        <v>161</v>
      </c>
      <c r="I8">
        <v>0</v>
      </c>
      <c r="J8">
        <v>4</v>
      </c>
      <c r="K8">
        <v>0</v>
      </c>
      <c r="L8">
        <v>0</v>
      </c>
      <c r="M8">
        <v>23</v>
      </c>
      <c r="N8">
        <f t="shared" si="1"/>
        <v>27</v>
      </c>
      <c r="O8">
        <f t="shared" si="2"/>
        <v>188</v>
      </c>
    </row>
    <row r="9" spans="1:15" x14ac:dyDescent="0.35">
      <c r="A9" t="s">
        <v>65</v>
      </c>
      <c r="C9">
        <v>0</v>
      </c>
      <c r="D9">
        <v>1</v>
      </c>
      <c r="E9">
        <v>1</v>
      </c>
      <c r="F9">
        <v>0</v>
      </c>
      <c r="G9">
        <v>4</v>
      </c>
      <c r="H9">
        <f t="shared" si="0"/>
        <v>6</v>
      </c>
      <c r="I9">
        <v>0</v>
      </c>
      <c r="J9">
        <v>3</v>
      </c>
      <c r="K9">
        <v>5</v>
      </c>
      <c r="L9">
        <v>0</v>
      </c>
      <c r="M9">
        <v>11</v>
      </c>
      <c r="N9">
        <f t="shared" si="1"/>
        <v>19</v>
      </c>
      <c r="O9">
        <f t="shared" si="2"/>
        <v>25</v>
      </c>
    </row>
    <row r="10" spans="1:15" x14ac:dyDescent="0.35">
      <c r="A10" t="s">
        <v>66</v>
      </c>
      <c r="C10">
        <v>0</v>
      </c>
      <c r="D10">
        <v>120</v>
      </c>
      <c r="E10">
        <v>86</v>
      </c>
      <c r="F10">
        <v>4</v>
      </c>
      <c r="G10">
        <v>41</v>
      </c>
      <c r="H10">
        <f t="shared" si="0"/>
        <v>251</v>
      </c>
      <c r="I10">
        <v>0</v>
      </c>
      <c r="J10">
        <v>41</v>
      </c>
      <c r="K10">
        <v>9</v>
      </c>
      <c r="L10">
        <v>1</v>
      </c>
      <c r="M10">
        <v>26</v>
      </c>
      <c r="N10">
        <f t="shared" si="1"/>
        <v>77</v>
      </c>
      <c r="O10">
        <f t="shared" si="2"/>
        <v>328</v>
      </c>
    </row>
    <row r="11" spans="1:15" x14ac:dyDescent="0.35">
      <c r="A11" t="s">
        <v>67</v>
      </c>
      <c r="C11">
        <v>62</v>
      </c>
      <c r="D11">
        <v>416</v>
      </c>
      <c r="E11">
        <v>204</v>
      </c>
      <c r="F11">
        <v>8</v>
      </c>
      <c r="G11">
        <v>284</v>
      </c>
      <c r="H11">
        <f t="shared" si="0"/>
        <v>974</v>
      </c>
      <c r="I11">
        <v>57</v>
      </c>
      <c r="J11">
        <v>464</v>
      </c>
      <c r="K11">
        <v>328</v>
      </c>
      <c r="L11">
        <v>37</v>
      </c>
      <c r="M11">
        <v>399</v>
      </c>
      <c r="N11">
        <f t="shared" si="1"/>
        <v>1285</v>
      </c>
      <c r="O11">
        <f t="shared" si="2"/>
        <v>2259</v>
      </c>
    </row>
    <row r="12" spans="1:15" x14ac:dyDescent="0.35">
      <c r="A12" t="s">
        <v>68</v>
      </c>
      <c r="C12">
        <v>1</v>
      </c>
      <c r="D12">
        <v>6</v>
      </c>
      <c r="E12">
        <v>3</v>
      </c>
      <c r="F12">
        <v>0</v>
      </c>
      <c r="G12">
        <v>10</v>
      </c>
      <c r="H12">
        <f t="shared" si="0"/>
        <v>20</v>
      </c>
      <c r="I12">
        <v>4</v>
      </c>
      <c r="J12">
        <v>21</v>
      </c>
      <c r="K12">
        <v>5</v>
      </c>
      <c r="L12">
        <v>3</v>
      </c>
      <c r="M12">
        <v>32</v>
      </c>
      <c r="N12">
        <f t="shared" si="1"/>
        <v>65</v>
      </c>
      <c r="O12">
        <f t="shared" si="2"/>
        <v>85</v>
      </c>
    </row>
    <row r="13" spans="1:15" x14ac:dyDescent="0.35">
      <c r="A13" t="s">
        <v>69</v>
      </c>
      <c r="C13">
        <v>1</v>
      </c>
      <c r="D13">
        <v>19</v>
      </c>
      <c r="E13">
        <v>28</v>
      </c>
      <c r="F13">
        <v>21</v>
      </c>
      <c r="G13">
        <v>276</v>
      </c>
      <c r="H13">
        <f t="shared" si="0"/>
        <v>345</v>
      </c>
      <c r="I13">
        <v>0</v>
      </c>
      <c r="J13">
        <v>32</v>
      </c>
      <c r="K13">
        <v>43</v>
      </c>
      <c r="L13">
        <v>11</v>
      </c>
      <c r="M13">
        <v>219</v>
      </c>
      <c r="N13">
        <f t="shared" si="1"/>
        <v>305</v>
      </c>
      <c r="O13">
        <f t="shared" si="2"/>
        <v>650</v>
      </c>
    </row>
    <row r="14" spans="1:15" x14ac:dyDescent="0.35">
      <c r="A14" t="s">
        <v>70</v>
      </c>
      <c r="C14">
        <v>1</v>
      </c>
      <c r="D14">
        <v>22</v>
      </c>
      <c r="E14">
        <v>7</v>
      </c>
      <c r="F14">
        <v>0</v>
      </c>
      <c r="G14">
        <v>19</v>
      </c>
      <c r="H14">
        <f t="shared" si="0"/>
        <v>49</v>
      </c>
      <c r="I14">
        <v>0</v>
      </c>
      <c r="J14">
        <v>49</v>
      </c>
      <c r="K14">
        <v>19</v>
      </c>
      <c r="L14">
        <v>1</v>
      </c>
      <c r="M14">
        <v>36</v>
      </c>
      <c r="N14">
        <f t="shared" si="1"/>
        <v>105</v>
      </c>
      <c r="O14">
        <f t="shared" si="2"/>
        <v>154</v>
      </c>
    </row>
    <row r="15" spans="1:15" x14ac:dyDescent="0.35">
      <c r="A15" t="s">
        <v>71</v>
      </c>
      <c r="C15">
        <v>1</v>
      </c>
      <c r="D15">
        <v>7</v>
      </c>
      <c r="E15">
        <v>13</v>
      </c>
      <c r="F15">
        <v>3</v>
      </c>
      <c r="G15">
        <v>25</v>
      </c>
      <c r="H15">
        <f t="shared" si="0"/>
        <v>49</v>
      </c>
      <c r="I15">
        <v>0</v>
      </c>
      <c r="J15">
        <v>3</v>
      </c>
      <c r="K15">
        <v>1</v>
      </c>
      <c r="L15">
        <v>1</v>
      </c>
      <c r="M15">
        <v>10</v>
      </c>
      <c r="N15">
        <f t="shared" si="1"/>
        <v>15</v>
      </c>
      <c r="O15">
        <f t="shared" si="2"/>
        <v>64</v>
      </c>
    </row>
    <row r="16" spans="1:15" x14ac:dyDescent="0.35">
      <c r="A16" t="s">
        <v>72</v>
      </c>
      <c r="C16">
        <v>1</v>
      </c>
      <c r="D16">
        <v>22</v>
      </c>
      <c r="E16">
        <v>20</v>
      </c>
      <c r="F16">
        <v>22</v>
      </c>
      <c r="G16">
        <v>111</v>
      </c>
      <c r="H16">
        <f t="shared" si="0"/>
        <v>176</v>
      </c>
      <c r="I16">
        <v>3</v>
      </c>
      <c r="J16">
        <v>29</v>
      </c>
      <c r="K16">
        <v>20</v>
      </c>
      <c r="L16">
        <v>20</v>
      </c>
      <c r="M16">
        <v>153</v>
      </c>
      <c r="N16">
        <f t="shared" si="1"/>
        <v>225</v>
      </c>
      <c r="O16">
        <f t="shared" si="2"/>
        <v>401</v>
      </c>
    </row>
    <row r="17" spans="1:15" x14ac:dyDescent="0.35">
      <c r="A17" t="s">
        <v>73</v>
      </c>
      <c r="C17">
        <v>0</v>
      </c>
      <c r="D17">
        <v>0</v>
      </c>
      <c r="E17">
        <v>0</v>
      </c>
      <c r="F17">
        <v>0</v>
      </c>
      <c r="G17">
        <v>0</v>
      </c>
      <c r="H17">
        <f t="shared" si="0"/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1"/>
        <v>0</v>
      </c>
      <c r="O17">
        <f t="shared" si="2"/>
        <v>0</v>
      </c>
    </row>
    <row r="18" spans="1:15" x14ac:dyDescent="0.35">
      <c r="A18" t="s">
        <v>74</v>
      </c>
      <c r="C18">
        <v>1</v>
      </c>
      <c r="D18">
        <v>13</v>
      </c>
      <c r="E18">
        <v>8</v>
      </c>
      <c r="F18">
        <v>6</v>
      </c>
      <c r="G18">
        <v>37</v>
      </c>
      <c r="H18">
        <f t="shared" si="0"/>
        <v>65</v>
      </c>
      <c r="I18">
        <v>1</v>
      </c>
      <c r="J18">
        <v>28</v>
      </c>
      <c r="K18">
        <v>23</v>
      </c>
      <c r="L18">
        <v>6</v>
      </c>
      <c r="M18">
        <v>112</v>
      </c>
      <c r="N18">
        <f t="shared" si="1"/>
        <v>170</v>
      </c>
      <c r="O18">
        <f t="shared" si="2"/>
        <v>235</v>
      </c>
    </row>
    <row r="19" spans="1:15" x14ac:dyDescent="0.35">
      <c r="A19" t="s">
        <v>75</v>
      </c>
      <c r="C19">
        <v>0</v>
      </c>
      <c r="D19">
        <v>19</v>
      </c>
      <c r="E19">
        <v>13</v>
      </c>
      <c r="F19">
        <v>2</v>
      </c>
      <c r="G19">
        <v>10</v>
      </c>
      <c r="H19">
        <f t="shared" si="0"/>
        <v>44</v>
      </c>
      <c r="I19">
        <v>1</v>
      </c>
      <c r="J19">
        <v>65</v>
      </c>
      <c r="K19">
        <v>22</v>
      </c>
      <c r="L19">
        <v>2</v>
      </c>
      <c r="M19">
        <v>21</v>
      </c>
      <c r="N19">
        <f t="shared" si="1"/>
        <v>111</v>
      </c>
      <c r="O19">
        <f t="shared" si="2"/>
        <v>155</v>
      </c>
    </row>
    <row r="20" spans="1:15" x14ac:dyDescent="0.35">
      <c r="A20" t="s">
        <v>76</v>
      </c>
      <c r="C20">
        <v>3</v>
      </c>
      <c r="D20">
        <v>43</v>
      </c>
      <c r="E20">
        <v>47</v>
      </c>
      <c r="F20">
        <v>10</v>
      </c>
      <c r="G20">
        <v>79</v>
      </c>
      <c r="H20">
        <f t="shared" si="0"/>
        <v>182</v>
      </c>
      <c r="I20">
        <v>2</v>
      </c>
      <c r="J20">
        <v>66</v>
      </c>
      <c r="K20">
        <v>49</v>
      </c>
      <c r="L20">
        <v>11</v>
      </c>
      <c r="M20">
        <v>117</v>
      </c>
      <c r="N20">
        <f t="shared" si="1"/>
        <v>245</v>
      </c>
      <c r="O20">
        <f t="shared" si="2"/>
        <v>427</v>
      </c>
    </row>
    <row r="21" spans="1:15" x14ac:dyDescent="0.35">
      <c r="A21" t="s">
        <v>77</v>
      </c>
      <c r="C21">
        <v>0</v>
      </c>
      <c r="D21">
        <v>0</v>
      </c>
      <c r="E21">
        <v>0</v>
      </c>
      <c r="F21">
        <v>1</v>
      </c>
      <c r="G21">
        <v>3</v>
      </c>
      <c r="H21">
        <f t="shared" si="0"/>
        <v>4</v>
      </c>
      <c r="I21">
        <v>0</v>
      </c>
      <c r="J21">
        <v>0</v>
      </c>
      <c r="K21">
        <v>2</v>
      </c>
      <c r="L21">
        <v>8</v>
      </c>
      <c r="M21">
        <v>7</v>
      </c>
      <c r="N21">
        <f t="shared" si="1"/>
        <v>17</v>
      </c>
      <c r="O21">
        <f t="shared" si="2"/>
        <v>21</v>
      </c>
    </row>
    <row r="22" spans="1:15" x14ac:dyDescent="0.35">
      <c r="A22" t="s">
        <v>78</v>
      </c>
      <c r="C22">
        <v>0</v>
      </c>
      <c r="D22">
        <v>0</v>
      </c>
      <c r="E22">
        <v>8</v>
      </c>
      <c r="F22">
        <v>6</v>
      </c>
      <c r="G22">
        <v>9</v>
      </c>
      <c r="H22">
        <f t="shared" si="0"/>
        <v>23</v>
      </c>
      <c r="I22">
        <v>0</v>
      </c>
      <c r="J22">
        <v>0</v>
      </c>
      <c r="K22">
        <v>5</v>
      </c>
      <c r="L22">
        <v>1</v>
      </c>
      <c r="M22">
        <v>11</v>
      </c>
      <c r="N22">
        <f t="shared" si="1"/>
        <v>17</v>
      </c>
      <c r="O22">
        <f t="shared" si="2"/>
        <v>40</v>
      </c>
    </row>
    <row r="23" spans="1:15" x14ac:dyDescent="0.35">
      <c r="A23" t="s">
        <v>79</v>
      </c>
      <c r="C23">
        <v>15</v>
      </c>
      <c r="D23">
        <v>85</v>
      </c>
      <c r="E23">
        <v>22</v>
      </c>
      <c r="F23">
        <v>4</v>
      </c>
      <c r="G23">
        <v>42</v>
      </c>
      <c r="H23">
        <f t="shared" si="0"/>
        <v>168</v>
      </c>
      <c r="I23">
        <v>14</v>
      </c>
      <c r="J23">
        <v>97</v>
      </c>
      <c r="K23">
        <v>24</v>
      </c>
      <c r="L23">
        <v>9</v>
      </c>
      <c r="M23">
        <v>50</v>
      </c>
      <c r="N23">
        <f t="shared" si="1"/>
        <v>194</v>
      </c>
      <c r="O23">
        <f t="shared" si="2"/>
        <v>362</v>
      </c>
    </row>
    <row r="24" spans="1:15" x14ac:dyDescent="0.35">
      <c r="A24" t="s">
        <v>80</v>
      </c>
      <c r="C24">
        <v>0</v>
      </c>
      <c r="D24">
        <v>0</v>
      </c>
      <c r="E24">
        <v>2</v>
      </c>
      <c r="F24">
        <v>0</v>
      </c>
      <c r="G24">
        <v>1</v>
      </c>
      <c r="H24">
        <f t="shared" si="0"/>
        <v>3</v>
      </c>
      <c r="I24">
        <v>0</v>
      </c>
      <c r="J24">
        <v>0</v>
      </c>
      <c r="K24">
        <v>0</v>
      </c>
      <c r="L24">
        <v>1</v>
      </c>
      <c r="M24">
        <v>0</v>
      </c>
      <c r="N24">
        <f t="shared" si="1"/>
        <v>1</v>
      </c>
      <c r="O24">
        <f t="shared" si="2"/>
        <v>4</v>
      </c>
    </row>
    <row r="25" spans="1:15" x14ac:dyDescent="0.35">
      <c r="A25" t="s">
        <v>89</v>
      </c>
      <c r="C25">
        <v>14</v>
      </c>
      <c r="D25">
        <v>0</v>
      </c>
      <c r="E25">
        <v>0</v>
      </c>
      <c r="F25">
        <v>0</v>
      </c>
      <c r="G25">
        <v>0</v>
      </c>
      <c r="H25">
        <f t="shared" si="0"/>
        <v>14</v>
      </c>
      <c r="I25">
        <v>20</v>
      </c>
      <c r="J25">
        <v>0</v>
      </c>
      <c r="K25">
        <v>0</v>
      </c>
      <c r="L25">
        <v>0</v>
      </c>
      <c r="M25">
        <v>0</v>
      </c>
      <c r="N25">
        <f t="shared" si="1"/>
        <v>20</v>
      </c>
      <c r="O25">
        <f t="shared" si="2"/>
        <v>34</v>
      </c>
    </row>
    <row r="26" spans="1:15" x14ac:dyDescent="0.35">
      <c r="A26" t="s">
        <v>90</v>
      </c>
      <c r="C26">
        <v>32</v>
      </c>
      <c r="D26">
        <v>37</v>
      </c>
      <c r="E26">
        <v>1</v>
      </c>
      <c r="F26">
        <v>0</v>
      </c>
      <c r="G26">
        <v>0</v>
      </c>
      <c r="H26">
        <f t="shared" si="0"/>
        <v>70</v>
      </c>
      <c r="I26">
        <v>29</v>
      </c>
      <c r="J26">
        <v>20</v>
      </c>
      <c r="K26">
        <v>0</v>
      </c>
      <c r="L26">
        <v>0</v>
      </c>
      <c r="M26">
        <v>0</v>
      </c>
      <c r="N26">
        <f t="shared" si="1"/>
        <v>49</v>
      </c>
      <c r="O26">
        <f t="shared" si="2"/>
        <v>119</v>
      </c>
    </row>
    <row r="27" spans="1:15" x14ac:dyDescent="0.35">
      <c r="C27">
        <f>SUM(C6:C26)</f>
        <v>148</v>
      </c>
      <c r="D27">
        <f t="shared" ref="D27:O27" si="3">SUM(D6:D26)</f>
        <v>895</v>
      </c>
      <c r="E27">
        <f t="shared" si="3"/>
        <v>540</v>
      </c>
      <c r="F27">
        <f t="shared" si="3"/>
        <v>140</v>
      </c>
      <c r="G27">
        <f t="shared" si="3"/>
        <v>1031</v>
      </c>
      <c r="H27">
        <f t="shared" si="3"/>
        <v>2754</v>
      </c>
      <c r="I27">
        <f t="shared" si="3"/>
        <v>152</v>
      </c>
      <c r="J27">
        <f t="shared" si="3"/>
        <v>1052</v>
      </c>
      <c r="K27">
        <f t="shared" si="3"/>
        <v>588</v>
      </c>
      <c r="L27">
        <f t="shared" si="3"/>
        <v>138</v>
      </c>
      <c r="M27">
        <f t="shared" si="3"/>
        <v>1327</v>
      </c>
      <c r="N27">
        <f t="shared" si="3"/>
        <v>3257</v>
      </c>
      <c r="O27">
        <f t="shared" si="3"/>
        <v>6011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C37FC-F702-A341-82CE-50EDEE51E767}">
  <dimension ref="A1:P27"/>
  <sheetViews>
    <sheetView workbookViewId="0">
      <selection activeCell="C5" sqref="C5"/>
    </sheetView>
  </sheetViews>
  <sheetFormatPr baseColWidth="10" defaultColWidth="9.1796875" defaultRowHeight="14.5" x14ac:dyDescent="0.35"/>
  <cols>
    <col min="1" max="1" width="53.36328125" bestFit="1" customWidth="1"/>
    <col min="2" max="2" width="17.81640625" bestFit="1" customWidth="1"/>
    <col min="3" max="3" width="5" bestFit="1" customWidth="1"/>
    <col min="4" max="4" width="7.81640625" bestFit="1" customWidth="1"/>
    <col min="5" max="5" width="6.6328125" bestFit="1" customWidth="1"/>
    <col min="6" max="7" width="5.6328125" bestFit="1" customWidth="1"/>
    <col min="8" max="8" width="4" bestFit="1" customWidth="1"/>
    <col min="9" max="9" width="5" bestFit="1" customWidth="1"/>
    <col min="10" max="10" width="6.1796875" bestFit="1" customWidth="1"/>
    <col min="11" max="11" width="6.6328125" bestFit="1" customWidth="1"/>
    <col min="12" max="13" width="5.6328125" bestFit="1" customWidth="1"/>
    <col min="14" max="16" width="5" bestFit="1" customWidth="1"/>
  </cols>
  <sheetData>
    <row r="1" spans="1:16" x14ac:dyDescent="0.35">
      <c r="A1" t="s">
        <v>52</v>
      </c>
    </row>
    <row r="2" spans="1:16" x14ac:dyDescent="0.35">
      <c r="A2" t="s">
        <v>53</v>
      </c>
      <c r="B2">
        <v>2017</v>
      </c>
    </row>
    <row r="4" spans="1:16" x14ac:dyDescent="0.35">
      <c r="D4" t="s">
        <v>54</v>
      </c>
      <c r="J4" t="s">
        <v>55</v>
      </c>
      <c r="P4" t="s">
        <v>56</v>
      </c>
    </row>
    <row r="5" spans="1:16" x14ac:dyDescent="0.35">
      <c r="D5" t="s">
        <v>57</v>
      </c>
      <c r="E5" s="31">
        <v>43075</v>
      </c>
      <c r="F5" t="s">
        <v>58</v>
      </c>
      <c r="G5" t="s">
        <v>59</v>
      </c>
      <c r="H5" t="s">
        <v>60</v>
      </c>
      <c r="I5" t="s">
        <v>56</v>
      </c>
      <c r="J5" t="s">
        <v>57</v>
      </c>
      <c r="K5" s="31">
        <v>43075</v>
      </c>
      <c r="L5" t="s">
        <v>58</v>
      </c>
      <c r="M5" t="s">
        <v>59</v>
      </c>
      <c r="N5" t="s">
        <v>60</v>
      </c>
      <c r="O5" t="s">
        <v>56</v>
      </c>
    </row>
    <row r="6" spans="1:16" x14ac:dyDescent="0.35">
      <c r="A6" t="s">
        <v>82</v>
      </c>
      <c r="D6">
        <v>88</v>
      </c>
      <c r="E6">
        <v>873</v>
      </c>
      <c r="F6">
        <v>535</v>
      </c>
      <c r="G6">
        <v>93</v>
      </c>
      <c r="H6">
        <v>960</v>
      </c>
      <c r="I6">
        <v>2549</v>
      </c>
      <c r="J6">
        <v>111</v>
      </c>
      <c r="K6">
        <v>1135</v>
      </c>
      <c r="L6">
        <v>626</v>
      </c>
      <c r="M6">
        <v>143</v>
      </c>
      <c r="N6">
        <v>1319</v>
      </c>
      <c r="O6">
        <v>3334</v>
      </c>
      <c r="P6">
        <v>5883</v>
      </c>
    </row>
    <row r="7" spans="1:16" x14ac:dyDescent="0.35">
      <c r="A7" t="s">
        <v>83</v>
      </c>
      <c r="B7" t="s">
        <v>84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</row>
    <row r="8" spans="1:16" x14ac:dyDescent="0.35">
      <c r="A8" t="s">
        <v>62</v>
      </c>
      <c r="B8" t="s">
        <v>61</v>
      </c>
      <c r="D8">
        <v>10</v>
      </c>
      <c r="E8">
        <v>33</v>
      </c>
      <c r="F8">
        <v>16</v>
      </c>
      <c r="G8">
        <v>2</v>
      </c>
      <c r="H8">
        <v>39</v>
      </c>
      <c r="I8">
        <v>100</v>
      </c>
      <c r="J8">
        <v>15</v>
      </c>
      <c r="K8">
        <v>96</v>
      </c>
      <c r="L8">
        <v>39</v>
      </c>
      <c r="M8">
        <v>20</v>
      </c>
      <c r="N8">
        <v>74</v>
      </c>
      <c r="O8">
        <v>244</v>
      </c>
      <c r="P8">
        <v>344</v>
      </c>
    </row>
    <row r="9" spans="1:16" x14ac:dyDescent="0.35">
      <c r="A9" t="s">
        <v>63</v>
      </c>
      <c r="B9" t="s">
        <v>61</v>
      </c>
      <c r="D9">
        <v>0</v>
      </c>
      <c r="E9">
        <v>8</v>
      </c>
      <c r="F9">
        <v>0</v>
      </c>
      <c r="G9">
        <v>0</v>
      </c>
      <c r="H9">
        <v>0</v>
      </c>
      <c r="I9">
        <v>8</v>
      </c>
      <c r="J9">
        <v>0</v>
      </c>
      <c r="K9">
        <v>47</v>
      </c>
      <c r="L9">
        <v>2</v>
      </c>
      <c r="M9">
        <v>16</v>
      </c>
      <c r="N9">
        <v>41</v>
      </c>
      <c r="O9">
        <v>106</v>
      </c>
      <c r="P9">
        <v>114</v>
      </c>
    </row>
    <row r="10" spans="1:16" x14ac:dyDescent="0.35">
      <c r="A10" t="s">
        <v>64</v>
      </c>
      <c r="B10" t="s">
        <v>61</v>
      </c>
      <c r="D10">
        <v>3</v>
      </c>
      <c r="E10">
        <v>22</v>
      </c>
      <c r="F10">
        <v>55</v>
      </c>
      <c r="G10">
        <v>15</v>
      </c>
      <c r="H10">
        <v>62</v>
      </c>
      <c r="I10">
        <v>157</v>
      </c>
      <c r="J10">
        <v>1</v>
      </c>
      <c r="K10">
        <v>5</v>
      </c>
      <c r="L10">
        <v>4</v>
      </c>
      <c r="M10">
        <v>1</v>
      </c>
      <c r="N10">
        <v>13</v>
      </c>
      <c r="O10">
        <v>24</v>
      </c>
      <c r="P10">
        <v>181</v>
      </c>
    </row>
    <row r="11" spans="1:16" x14ac:dyDescent="0.35">
      <c r="A11" t="s">
        <v>65</v>
      </c>
      <c r="B11" t="s">
        <v>61</v>
      </c>
      <c r="D11">
        <v>0</v>
      </c>
      <c r="E11">
        <v>1</v>
      </c>
      <c r="F11">
        <v>0</v>
      </c>
      <c r="G11">
        <v>0</v>
      </c>
      <c r="H11">
        <v>4</v>
      </c>
      <c r="I11">
        <v>5</v>
      </c>
      <c r="J11">
        <v>0</v>
      </c>
      <c r="K11">
        <v>0</v>
      </c>
      <c r="L11">
        <v>11</v>
      </c>
      <c r="M11">
        <v>0</v>
      </c>
      <c r="N11">
        <v>6</v>
      </c>
      <c r="O11">
        <v>17</v>
      </c>
      <c r="P11">
        <v>22</v>
      </c>
    </row>
    <row r="12" spans="1:16" x14ac:dyDescent="0.35">
      <c r="A12" t="s">
        <v>66</v>
      </c>
      <c r="B12" t="s">
        <v>61</v>
      </c>
      <c r="D12">
        <v>0</v>
      </c>
      <c r="E12">
        <v>87</v>
      </c>
      <c r="F12">
        <v>100</v>
      </c>
      <c r="G12">
        <v>3</v>
      </c>
      <c r="H12">
        <v>26</v>
      </c>
      <c r="I12">
        <v>216</v>
      </c>
      <c r="J12">
        <v>0</v>
      </c>
      <c r="K12">
        <v>38</v>
      </c>
      <c r="L12">
        <v>6</v>
      </c>
      <c r="M12">
        <v>0</v>
      </c>
      <c r="N12">
        <v>22</v>
      </c>
      <c r="O12">
        <v>66</v>
      </c>
      <c r="P12">
        <v>282</v>
      </c>
    </row>
    <row r="13" spans="1:16" x14ac:dyDescent="0.35">
      <c r="A13" t="s">
        <v>67</v>
      </c>
      <c r="B13" t="s">
        <v>61</v>
      </c>
      <c r="D13">
        <v>53</v>
      </c>
      <c r="E13">
        <v>475</v>
      </c>
      <c r="F13">
        <v>203</v>
      </c>
      <c r="G13">
        <v>20</v>
      </c>
      <c r="H13">
        <v>261</v>
      </c>
      <c r="I13">
        <v>1012</v>
      </c>
      <c r="J13">
        <v>51</v>
      </c>
      <c r="K13">
        <v>492</v>
      </c>
      <c r="L13">
        <v>360</v>
      </c>
      <c r="M13">
        <v>39</v>
      </c>
      <c r="N13">
        <v>392</v>
      </c>
      <c r="O13">
        <v>1334</v>
      </c>
      <c r="P13">
        <v>2346</v>
      </c>
    </row>
    <row r="14" spans="1:16" x14ac:dyDescent="0.35">
      <c r="A14" t="s">
        <v>68</v>
      </c>
      <c r="B14" t="s">
        <v>61</v>
      </c>
      <c r="D14">
        <v>1</v>
      </c>
      <c r="E14">
        <v>6</v>
      </c>
      <c r="F14">
        <v>3</v>
      </c>
      <c r="G14">
        <v>1</v>
      </c>
      <c r="H14">
        <v>9</v>
      </c>
      <c r="I14">
        <v>20</v>
      </c>
      <c r="J14">
        <v>1</v>
      </c>
      <c r="K14">
        <v>20</v>
      </c>
      <c r="L14">
        <v>2</v>
      </c>
      <c r="M14">
        <v>3</v>
      </c>
      <c r="N14">
        <v>33</v>
      </c>
      <c r="O14">
        <v>59</v>
      </c>
      <c r="P14">
        <v>79</v>
      </c>
    </row>
    <row r="15" spans="1:16" x14ac:dyDescent="0.35">
      <c r="A15" t="s">
        <v>69</v>
      </c>
      <c r="B15" t="s">
        <v>61</v>
      </c>
      <c r="D15">
        <v>2</v>
      </c>
      <c r="E15">
        <v>18</v>
      </c>
      <c r="F15">
        <v>21</v>
      </c>
      <c r="G15">
        <v>9</v>
      </c>
      <c r="H15">
        <v>257</v>
      </c>
      <c r="I15">
        <v>307</v>
      </c>
      <c r="J15">
        <v>1</v>
      </c>
      <c r="K15">
        <v>25</v>
      </c>
      <c r="L15">
        <v>31</v>
      </c>
      <c r="M15">
        <v>14</v>
      </c>
      <c r="N15">
        <v>203</v>
      </c>
      <c r="O15">
        <v>274</v>
      </c>
      <c r="P15">
        <v>581</v>
      </c>
    </row>
    <row r="16" spans="1:16" x14ac:dyDescent="0.35">
      <c r="A16" t="s">
        <v>70</v>
      </c>
      <c r="B16" t="s">
        <v>61</v>
      </c>
      <c r="D16">
        <v>0</v>
      </c>
      <c r="E16">
        <v>22</v>
      </c>
      <c r="F16">
        <v>7</v>
      </c>
      <c r="G16">
        <v>0</v>
      </c>
      <c r="H16">
        <v>17</v>
      </c>
      <c r="I16">
        <v>46</v>
      </c>
      <c r="J16">
        <v>0</v>
      </c>
      <c r="K16">
        <v>48</v>
      </c>
      <c r="L16">
        <v>15</v>
      </c>
      <c r="M16">
        <v>2</v>
      </c>
      <c r="N16">
        <v>28</v>
      </c>
      <c r="O16">
        <v>93</v>
      </c>
      <c r="P16">
        <v>139</v>
      </c>
    </row>
    <row r="17" spans="1:16" x14ac:dyDescent="0.35">
      <c r="A17" t="s">
        <v>71</v>
      </c>
      <c r="B17" t="s">
        <v>61</v>
      </c>
      <c r="D17">
        <v>0</v>
      </c>
      <c r="E17">
        <v>0</v>
      </c>
      <c r="F17">
        <v>10</v>
      </c>
      <c r="G17">
        <v>1</v>
      </c>
      <c r="H17">
        <v>5</v>
      </c>
      <c r="I17">
        <v>16</v>
      </c>
      <c r="J17">
        <v>0</v>
      </c>
      <c r="K17">
        <v>0</v>
      </c>
      <c r="L17">
        <v>0</v>
      </c>
      <c r="M17">
        <v>2</v>
      </c>
      <c r="N17">
        <v>3</v>
      </c>
      <c r="O17">
        <v>5</v>
      </c>
      <c r="P17">
        <v>21</v>
      </c>
    </row>
    <row r="18" spans="1:16" x14ac:dyDescent="0.35">
      <c r="A18" t="s">
        <v>72</v>
      </c>
      <c r="B18" t="s">
        <v>61</v>
      </c>
      <c r="D18">
        <v>1</v>
      </c>
      <c r="E18">
        <v>30</v>
      </c>
      <c r="F18">
        <v>24</v>
      </c>
      <c r="G18">
        <v>19</v>
      </c>
      <c r="H18">
        <v>114</v>
      </c>
      <c r="I18">
        <v>188</v>
      </c>
      <c r="J18">
        <v>2</v>
      </c>
      <c r="K18">
        <v>30</v>
      </c>
      <c r="L18">
        <v>26</v>
      </c>
      <c r="M18">
        <v>16</v>
      </c>
      <c r="N18">
        <v>157</v>
      </c>
      <c r="O18">
        <v>231</v>
      </c>
      <c r="P18">
        <v>419</v>
      </c>
    </row>
    <row r="19" spans="1:16" x14ac:dyDescent="0.35">
      <c r="A19" t="s">
        <v>73</v>
      </c>
      <c r="B19" t="s">
        <v>61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</row>
    <row r="20" spans="1:16" x14ac:dyDescent="0.35">
      <c r="A20" t="s">
        <v>74</v>
      </c>
      <c r="B20" t="s">
        <v>61</v>
      </c>
      <c r="D20">
        <v>1</v>
      </c>
      <c r="E20">
        <v>10</v>
      </c>
      <c r="F20">
        <v>8</v>
      </c>
      <c r="G20">
        <v>5</v>
      </c>
      <c r="H20">
        <v>39</v>
      </c>
      <c r="I20">
        <v>63</v>
      </c>
      <c r="J20">
        <v>0</v>
      </c>
      <c r="K20">
        <v>33</v>
      </c>
      <c r="L20">
        <v>19</v>
      </c>
      <c r="M20">
        <v>6</v>
      </c>
      <c r="N20">
        <v>111</v>
      </c>
      <c r="O20">
        <v>169</v>
      </c>
      <c r="P20">
        <v>232</v>
      </c>
    </row>
    <row r="21" spans="1:16" x14ac:dyDescent="0.35">
      <c r="A21" t="s">
        <v>75</v>
      </c>
      <c r="B21" t="s">
        <v>61</v>
      </c>
      <c r="D21">
        <v>0</v>
      </c>
      <c r="E21">
        <v>12</v>
      </c>
      <c r="F21">
        <v>7</v>
      </c>
      <c r="G21">
        <v>3</v>
      </c>
      <c r="H21">
        <v>14</v>
      </c>
      <c r="I21">
        <v>36</v>
      </c>
      <c r="J21">
        <v>1</v>
      </c>
      <c r="K21">
        <v>81</v>
      </c>
      <c r="L21">
        <v>13</v>
      </c>
      <c r="M21">
        <v>2</v>
      </c>
      <c r="N21">
        <v>27</v>
      </c>
      <c r="O21">
        <v>124</v>
      </c>
      <c r="P21">
        <v>160</v>
      </c>
    </row>
    <row r="22" spans="1:16" x14ac:dyDescent="0.35">
      <c r="A22" t="s">
        <v>76</v>
      </c>
      <c r="B22" t="s">
        <v>61</v>
      </c>
      <c r="D22">
        <v>3</v>
      </c>
      <c r="E22">
        <v>49</v>
      </c>
      <c r="F22">
        <v>49</v>
      </c>
      <c r="G22">
        <v>5</v>
      </c>
      <c r="H22">
        <v>70</v>
      </c>
      <c r="I22">
        <v>176</v>
      </c>
      <c r="J22">
        <v>2</v>
      </c>
      <c r="K22">
        <v>57</v>
      </c>
      <c r="L22">
        <v>56</v>
      </c>
      <c r="M22">
        <v>12</v>
      </c>
      <c r="N22">
        <v>106</v>
      </c>
      <c r="O22">
        <v>233</v>
      </c>
      <c r="P22">
        <v>409</v>
      </c>
    </row>
    <row r="23" spans="1:16" x14ac:dyDescent="0.35">
      <c r="A23" t="s">
        <v>77</v>
      </c>
      <c r="B23" t="s">
        <v>61</v>
      </c>
      <c r="D23">
        <v>0</v>
      </c>
      <c r="E23">
        <v>0</v>
      </c>
      <c r="F23">
        <v>0</v>
      </c>
      <c r="G23">
        <v>0</v>
      </c>
      <c r="H23">
        <v>2</v>
      </c>
      <c r="I23">
        <v>2</v>
      </c>
      <c r="J23">
        <v>0</v>
      </c>
      <c r="K23">
        <v>0</v>
      </c>
      <c r="L23">
        <v>2</v>
      </c>
      <c r="M23">
        <v>2</v>
      </c>
      <c r="N23">
        <v>2</v>
      </c>
      <c r="O23">
        <v>6</v>
      </c>
      <c r="P23">
        <v>8</v>
      </c>
    </row>
    <row r="24" spans="1:16" x14ac:dyDescent="0.35">
      <c r="A24" t="s">
        <v>78</v>
      </c>
      <c r="B24" t="s">
        <v>61</v>
      </c>
      <c r="D24">
        <v>0</v>
      </c>
      <c r="E24">
        <v>0</v>
      </c>
      <c r="F24">
        <v>10</v>
      </c>
      <c r="G24">
        <v>5</v>
      </c>
      <c r="H24">
        <v>11</v>
      </c>
      <c r="I24">
        <v>26</v>
      </c>
      <c r="J24">
        <v>0</v>
      </c>
      <c r="K24">
        <v>0</v>
      </c>
      <c r="L24">
        <v>5</v>
      </c>
      <c r="M24">
        <v>1</v>
      </c>
      <c r="N24">
        <v>11</v>
      </c>
      <c r="O24">
        <v>17</v>
      </c>
      <c r="P24">
        <v>43</v>
      </c>
    </row>
    <row r="25" spans="1:16" x14ac:dyDescent="0.35">
      <c r="A25" t="s">
        <v>79</v>
      </c>
      <c r="B25" t="s">
        <v>61</v>
      </c>
      <c r="D25">
        <v>14</v>
      </c>
      <c r="E25">
        <v>100</v>
      </c>
      <c r="F25">
        <v>22</v>
      </c>
      <c r="G25">
        <v>5</v>
      </c>
      <c r="H25">
        <v>30</v>
      </c>
      <c r="I25">
        <v>171</v>
      </c>
      <c r="J25">
        <v>37</v>
      </c>
      <c r="K25">
        <v>163</v>
      </c>
      <c r="L25">
        <v>35</v>
      </c>
      <c r="M25">
        <v>7</v>
      </c>
      <c r="N25">
        <v>90</v>
      </c>
      <c r="O25">
        <v>332</v>
      </c>
      <c r="P25">
        <v>503</v>
      </c>
    </row>
    <row r="26" spans="1:16" x14ac:dyDescent="0.35">
      <c r="A26" t="s">
        <v>82</v>
      </c>
      <c r="D26">
        <v>88</v>
      </c>
      <c r="E26">
        <v>873</v>
      </c>
      <c r="F26">
        <v>535</v>
      </c>
      <c r="G26">
        <v>93</v>
      </c>
      <c r="H26">
        <v>960</v>
      </c>
      <c r="I26">
        <v>2549</v>
      </c>
      <c r="J26">
        <v>111</v>
      </c>
      <c r="K26">
        <v>1135</v>
      </c>
      <c r="L26">
        <v>626</v>
      </c>
      <c r="M26">
        <v>143</v>
      </c>
      <c r="N26">
        <v>1319</v>
      </c>
      <c r="O26">
        <v>3334</v>
      </c>
      <c r="P26">
        <v>5883</v>
      </c>
    </row>
    <row r="27" spans="1:16" x14ac:dyDescent="0.35">
      <c r="A27" t="s">
        <v>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26586-86B1-F04E-8A17-070FA96B6E0D}">
  <dimension ref="A1:Q28"/>
  <sheetViews>
    <sheetView workbookViewId="0">
      <selection activeCell="A38" sqref="A38"/>
    </sheetView>
  </sheetViews>
  <sheetFormatPr baseColWidth="10" defaultColWidth="9.1796875" defaultRowHeight="14.5" x14ac:dyDescent="0.35"/>
  <cols>
    <col min="1" max="1" width="38.81640625" bestFit="1" customWidth="1"/>
    <col min="2" max="2" width="25.6328125" bestFit="1" customWidth="1"/>
    <col min="3" max="3" width="5" bestFit="1" customWidth="1"/>
    <col min="4" max="4" width="7.81640625" bestFit="1" customWidth="1"/>
    <col min="5" max="5" width="6.6328125" bestFit="1" customWidth="1"/>
    <col min="6" max="7" width="5.6328125" bestFit="1" customWidth="1"/>
    <col min="8" max="8" width="4" bestFit="1" customWidth="1"/>
    <col min="9" max="9" width="5" bestFit="1" customWidth="1"/>
    <col min="10" max="10" width="6.1796875" bestFit="1" customWidth="1"/>
    <col min="11" max="11" width="6.6328125" bestFit="1" customWidth="1"/>
    <col min="12" max="12" width="5.6328125" bestFit="1" customWidth="1"/>
    <col min="13" max="13" width="9.1796875" customWidth="1"/>
    <col min="14" max="14" width="5.6328125" bestFit="1" customWidth="1"/>
    <col min="15" max="17" width="5" bestFit="1" customWidth="1"/>
  </cols>
  <sheetData>
    <row r="1" spans="1:17" x14ac:dyDescent="0.35">
      <c r="A1" t="s">
        <v>52</v>
      </c>
    </row>
    <row r="2" spans="1:17" x14ac:dyDescent="0.35">
      <c r="A2" t="s">
        <v>53</v>
      </c>
      <c r="C2">
        <v>2014</v>
      </c>
    </row>
    <row r="4" spans="1:17" x14ac:dyDescent="0.35">
      <c r="D4" t="s">
        <v>54</v>
      </c>
      <c r="J4" t="s">
        <v>55</v>
      </c>
      <c r="Q4" t="s">
        <v>56</v>
      </c>
    </row>
    <row r="5" spans="1:17" x14ac:dyDescent="0.35">
      <c r="D5" t="s">
        <v>57</v>
      </c>
      <c r="E5" s="31">
        <v>43075</v>
      </c>
      <c r="F5" t="s">
        <v>58</v>
      </c>
      <c r="G5" t="s">
        <v>59</v>
      </c>
      <c r="H5" t="s">
        <v>60</v>
      </c>
      <c r="I5" t="s">
        <v>56</v>
      </c>
      <c r="J5" t="s">
        <v>57</v>
      </c>
      <c r="K5" s="31">
        <v>43075</v>
      </c>
      <c r="L5" t="s">
        <v>58</v>
      </c>
      <c r="N5" t="s">
        <v>59</v>
      </c>
      <c r="O5" t="s">
        <v>60</v>
      </c>
      <c r="P5" t="s">
        <v>56</v>
      </c>
    </row>
    <row r="6" spans="1:17" x14ac:dyDescent="0.35">
      <c r="A6" t="s">
        <v>85</v>
      </c>
      <c r="D6">
        <v>132</v>
      </c>
      <c r="E6">
        <v>786</v>
      </c>
      <c r="F6">
        <v>499</v>
      </c>
      <c r="G6">
        <v>82</v>
      </c>
      <c r="H6">
        <v>894</v>
      </c>
      <c r="I6">
        <v>2393</v>
      </c>
      <c r="J6">
        <v>144</v>
      </c>
      <c r="K6">
        <v>1067</v>
      </c>
      <c r="L6">
        <v>650</v>
      </c>
      <c r="N6">
        <v>137</v>
      </c>
      <c r="O6">
        <v>1320</v>
      </c>
      <c r="P6">
        <v>3318</v>
      </c>
      <c r="Q6">
        <v>5711</v>
      </c>
    </row>
    <row r="7" spans="1:17" x14ac:dyDescent="0.35">
      <c r="A7" t="s">
        <v>83</v>
      </c>
      <c r="B7" t="s">
        <v>84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N7">
        <v>0</v>
      </c>
      <c r="O7">
        <v>0</v>
      </c>
      <c r="P7">
        <v>0</v>
      </c>
      <c r="Q7">
        <v>0</v>
      </c>
    </row>
    <row r="8" spans="1:17" x14ac:dyDescent="0.35">
      <c r="A8" t="s">
        <v>62</v>
      </c>
      <c r="B8" t="s">
        <v>61</v>
      </c>
      <c r="D8">
        <v>15</v>
      </c>
      <c r="E8">
        <v>38</v>
      </c>
      <c r="F8">
        <v>18</v>
      </c>
      <c r="G8">
        <v>2</v>
      </c>
      <c r="H8">
        <v>26</v>
      </c>
      <c r="I8">
        <v>99</v>
      </c>
      <c r="J8">
        <v>17</v>
      </c>
      <c r="K8">
        <v>91</v>
      </c>
      <c r="L8">
        <v>37</v>
      </c>
      <c r="N8">
        <v>13</v>
      </c>
      <c r="O8">
        <v>58</v>
      </c>
      <c r="P8">
        <v>216</v>
      </c>
      <c r="Q8">
        <v>315</v>
      </c>
    </row>
    <row r="9" spans="1:17" x14ac:dyDescent="0.35">
      <c r="A9" t="s">
        <v>63</v>
      </c>
      <c r="B9" t="s">
        <v>61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18</v>
      </c>
      <c r="L9">
        <v>2</v>
      </c>
      <c r="N9">
        <v>18</v>
      </c>
      <c r="O9">
        <v>28</v>
      </c>
      <c r="P9">
        <v>66</v>
      </c>
      <c r="Q9">
        <v>66</v>
      </c>
    </row>
    <row r="10" spans="1:17" x14ac:dyDescent="0.35">
      <c r="A10" t="s">
        <v>64</v>
      </c>
      <c r="B10" t="s">
        <v>61</v>
      </c>
      <c r="D10">
        <v>4</v>
      </c>
      <c r="E10">
        <v>28</v>
      </c>
      <c r="F10">
        <v>47</v>
      </c>
      <c r="G10">
        <v>9</v>
      </c>
      <c r="H10">
        <v>60</v>
      </c>
      <c r="I10">
        <v>148</v>
      </c>
      <c r="J10">
        <v>1</v>
      </c>
      <c r="K10">
        <v>6</v>
      </c>
      <c r="L10">
        <v>4</v>
      </c>
      <c r="N10">
        <v>1</v>
      </c>
      <c r="O10">
        <v>14</v>
      </c>
      <c r="P10">
        <v>26</v>
      </c>
      <c r="Q10">
        <v>174</v>
      </c>
    </row>
    <row r="11" spans="1:17" x14ac:dyDescent="0.35">
      <c r="A11" t="s">
        <v>65</v>
      </c>
      <c r="B11" t="s">
        <v>61</v>
      </c>
      <c r="D11">
        <v>0</v>
      </c>
      <c r="E11">
        <v>1</v>
      </c>
      <c r="F11">
        <v>1</v>
      </c>
      <c r="G11">
        <v>0</v>
      </c>
      <c r="H11">
        <v>3</v>
      </c>
      <c r="I11">
        <v>5</v>
      </c>
      <c r="J11">
        <v>0</v>
      </c>
      <c r="K11">
        <v>4</v>
      </c>
      <c r="L11">
        <v>13</v>
      </c>
      <c r="N11">
        <v>0</v>
      </c>
      <c r="O11">
        <v>7</v>
      </c>
      <c r="P11">
        <v>24</v>
      </c>
      <c r="Q11">
        <v>29</v>
      </c>
    </row>
    <row r="12" spans="1:17" x14ac:dyDescent="0.35">
      <c r="A12" t="s">
        <v>66</v>
      </c>
      <c r="B12" t="s">
        <v>61</v>
      </c>
      <c r="D12">
        <v>0</v>
      </c>
      <c r="E12">
        <v>99</v>
      </c>
      <c r="F12">
        <v>91</v>
      </c>
      <c r="G12">
        <v>6</v>
      </c>
      <c r="H12">
        <v>3</v>
      </c>
      <c r="I12">
        <v>199</v>
      </c>
      <c r="J12">
        <v>0</v>
      </c>
      <c r="K12">
        <v>18</v>
      </c>
      <c r="L12">
        <v>12</v>
      </c>
      <c r="N12">
        <v>0</v>
      </c>
      <c r="O12">
        <v>1</v>
      </c>
      <c r="P12">
        <v>31</v>
      </c>
      <c r="Q12">
        <v>230</v>
      </c>
    </row>
    <row r="13" spans="1:17" x14ac:dyDescent="0.35">
      <c r="A13" t="s">
        <v>67</v>
      </c>
      <c r="B13" t="s">
        <v>61</v>
      </c>
      <c r="D13">
        <v>81</v>
      </c>
      <c r="E13">
        <v>398</v>
      </c>
      <c r="F13">
        <v>163</v>
      </c>
      <c r="G13">
        <v>16</v>
      </c>
      <c r="H13">
        <v>246</v>
      </c>
      <c r="I13">
        <v>904</v>
      </c>
      <c r="J13">
        <v>68</v>
      </c>
      <c r="K13">
        <v>537</v>
      </c>
      <c r="L13">
        <v>362</v>
      </c>
      <c r="N13">
        <v>42</v>
      </c>
      <c r="O13">
        <v>425</v>
      </c>
      <c r="P13">
        <v>1434</v>
      </c>
      <c r="Q13">
        <v>2338</v>
      </c>
    </row>
    <row r="14" spans="1:17" x14ac:dyDescent="0.35">
      <c r="A14" t="s">
        <v>68</v>
      </c>
      <c r="B14" t="s">
        <v>61</v>
      </c>
      <c r="D14">
        <v>2</v>
      </c>
      <c r="E14">
        <v>6</v>
      </c>
      <c r="F14">
        <v>3</v>
      </c>
      <c r="G14">
        <v>2</v>
      </c>
      <c r="H14">
        <v>8</v>
      </c>
      <c r="I14">
        <v>21</v>
      </c>
      <c r="J14">
        <v>7</v>
      </c>
      <c r="K14">
        <v>26</v>
      </c>
      <c r="L14">
        <v>4</v>
      </c>
      <c r="N14">
        <v>5</v>
      </c>
      <c r="O14">
        <v>23</v>
      </c>
      <c r="P14">
        <v>65</v>
      </c>
      <c r="Q14">
        <v>86</v>
      </c>
    </row>
    <row r="15" spans="1:17" x14ac:dyDescent="0.35">
      <c r="A15" t="s">
        <v>69</v>
      </c>
      <c r="B15" t="s">
        <v>61</v>
      </c>
      <c r="D15">
        <v>1</v>
      </c>
      <c r="E15">
        <v>14</v>
      </c>
      <c r="F15">
        <v>23</v>
      </c>
      <c r="G15">
        <v>9</v>
      </c>
      <c r="H15">
        <v>219</v>
      </c>
      <c r="I15">
        <v>266</v>
      </c>
      <c r="J15">
        <v>2</v>
      </c>
      <c r="K15">
        <v>18</v>
      </c>
      <c r="L15">
        <v>28</v>
      </c>
      <c r="N15">
        <v>7</v>
      </c>
      <c r="O15">
        <v>227</v>
      </c>
      <c r="P15">
        <v>282</v>
      </c>
      <c r="Q15">
        <v>548</v>
      </c>
    </row>
    <row r="16" spans="1:17" x14ac:dyDescent="0.35">
      <c r="A16" t="s">
        <v>70</v>
      </c>
      <c r="B16" t="s">
        <v>61</v>
      </c>
      <c r="D16">
        <v>0</v>
      </c>
      <c r="E16">
        <v>21</v>
      </c>
      <c r="F16">
        <v>5</v>
      </c>
      <c r="G16">
        <v>0</v>
      </c>
      <c r="H16">
        <v>19</v>
      </c>
      <c r="I16">
        <v>45</v>
      </c>
      <c r="J16">
        <v>0</v>
      </c>
      <c r="K16">
        <v>45</v>
      </c>
      <c r="L16">
        <v>11</v>
      </c>
      <c r="N16">
        <v>0</v>
      </c>
      <c r="O16">
        <v>31</v>
      </c>
      <c r="P16">
        <v>87</v>
      </c>
      <c r="Q16">
        <v>132</v>
      </c>
    </row>
    <row r="17" spans="1:17" x14ac:dyDescent="0.35">
      <c r="A17" t="s">
        <v>71</v>
      </c>
      <c r="B17" t="s">
        <v>61</v>
      </c>
      <c r="D17">
        <v>3</v>
      </c>
      <c r="E17">
        <v>6</v>
      </c>
      <c r="F17">
        <v>13</v>
      </c>
      <c r="G17">
        <v>2</v>
      </c>
      <c r="H17">
        <v>25</v>
      </c>
      <c r="I17">
        <v>49</v>
      </c>
      <c r="J17">
        <v>0</v>
      </c>
      <c r="K17">
        <v>2</v>
      </c>
      <c r="L17">
        <v>1</v>
      </c>
      <c r="N17">
        <v>1</v>
      </c>
      <c r="O17">
        <v>25</v>
      </c>
      <c r="P17">
        <v>29</v>
      </c>
      <c r="Q17">
        <v>78</v>
      </c>
    </row>
    <row r="18" spans="1:17" x14ac:dyDescent="0.35">
      <c r="A18" t="s">
        <v>72</v>
      </c>
      <c r="B18" t="s">
        <v>61</v>
      </c>
      <c r="D18">
        <v>5</v>
      </c>
      <c r="E18">
        <v>27</v>
      </c>
      <c r="F18">
        <v>25</v>
      </c>
      <c r="G18">
        <v>17</v>
      </c>
      <c r="H18">
        <v>113</v>
      </c>
      <c r="I18">
        <v>187</v>
      </c>
      <c r="J18">
        <v>3</v>
      </c>
      <c r="K18">
        <v>29</v>
      </c>
      <c r="L18">
        <v>25</v>
      </c>
      <c r="N18">
        <v>16</v>
      </c>
      <c r="O18">
        <v>151</v>
      </c>
      <c r="P18">
        <v>224</v>
      </c>
      <c r="Q18">
        <v>411</v>
      </c>
    </row>
    <row r="19" spans="1:17" x14ac:dyDescent="0.35">
      <c r="A19" t="s">
        <v>73</v>
      </c>
      <c r="B19" t="s">
        <v>61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N19">
        <v>0</v>
      </c>
      <c r="O19">
        <v>0</v>
      </c>
      <c r="P19">
        <v>0</v>
      </c>
      <c r="Q19">
        <v>0</v>
      </c>
    </row>
    <row r="20" spans="1:17" x14ac:dyDescent="0.35">
      <c r="A20" t="s">
        <v>74</v>
      </c>
      <c r="B20" t="s">
        <v>61</v>
      </c>
      <c r="D20">
        <v>2</v>
      </c>
      <c r="E20">
        <v>9</v>
      </c>
      <c r="F20">
        <v>11</v>
      </c>
      <c r="G20">
        <v>5</v>
      </c>
      <c r="H20">
        <v>40</v>
      </c>
      <c r="I20">
        <v>67</v>
      </c>
      <c r="J20">
        <v>0</v>
      </c>
      <c r="K20">
        <v>35</v>
      </c>
      <c r="L20">
        <v>24</v>
      </c>
      <c r="N20">
        <v>8</v>
      </c>
      <c r="O20">
        <v>112</v>
      </c>
      <c r="P20">
        <v>179</v>
      </c>
      <c r="Q20">
        <v>246</v>
      </c>
    </row>
    <row r="21" spans="1:17" x14ac:dyDescent="0.35">
      <c r="A21" t="s">
        <v>75</v>
      </c>
      <c r="B21" t="s">
        <v>61</v>
      </c>
      <c r="D21">
        <v>0</v>
      </c>
      <c r="E21">
        <v>15</v>
      </c>
      <c r="F21">
        <v>21</v>
      </c>
      <c r="G21">
        <v>4</v>
      </c>
      <c r="H21">
        <v>27</v>
      </c>
      <c r="I21">
        <v>67</v>
      </c>
      <c r="J21">
        <v>0</v>
      </c>
      <c r="K21">
        <v>52</v>
      </c>
      <c r="L21">
        <v>16</v>
      </c>
      <c r="N21">
        <v>6</v>
      </c>
      <c r="O21">
        <v>32</v>
      </c>
      <c r="P21">
        <v>106</v>
      </c>
      <c r="Q21">
        <v>173</v>
      </c>
    </row>
    <row r="22" spans="1:17" x14ac:dyDescent="0.35">
      <c r="A22" t="s">
        <v>76</v>
      </c>
      <c r="B22" t="s">
        <v>61</v>
      </c>
      <c r="D22">
        <v>1</v>
      </c>
      <c r="E22">
        <v>37</v>
      </c>
      <c r="F22">
        <v>47</v>
      </c>
      <c r="G22">
        <v>2</v>
      </c>
      <c r="H22">
        <v>70</v>
      </c>
      <c r="I22">
        <v>157</v>
      </c>
      <c r="J22">
        <v>5</v>
      </c>
      <c r="K22">
        <v>54</v>
      </c>
      <c r="L22">
        <v>60</v>
      </c>
      <c r="N22">
        <v>9</v>
      </c>
      <c r="O22">
        <v>104</v>
      </c>
      <c r="P22">
        <v>232</v>
      </c>
      <c r="Q22">
        <v>389</v>
      </c>
    </row>
    <row r="23" spans="1:17" x14ac:dyDescent="0.35">
      <c r="A23" t="s">
        <v>77</v>
      </c>
      <c r="B23" t="s">
        <v>61</v>
      </c>
      <c r="D23">
        <v>0</v>
      </c>
      <c r="E23">
        <v>0</v>
      </c>
      <c r="F23">
        <v>0</v>
      </c>
      <c r="G23">
        <v>0</v>
      </c>
      <c r="H23">
        <v>5</v>
      </c>
      <c r="I23">
        <v>5</v>
      </c>
      <c r="J23">
        <v>0</v>
      </c>
      <c r="K23">
        <v>0</v>
      </c>
      <c r="L23">
        <v>6</v>
      </c>
      <c r="N23">
        <v>5</v>
      </c>
      <c r="O23">
        <v>12</v>
      </c>
      <c r="P23">
        <v>23</v>
      </c>
      <c r="Q23">
        <v>28</v>
      </c>
    </row>
    <row r="24" spans="1:17" x14ac:dyDescent="0.35">
      <c r="A24" t="s">
        <v>86</v>
      </c>
      <c r="B24" t="s">
        <v>87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N24">
        <v>0</v>
      </c>
      <c r="O24">
        <v>0</v>
      </c>
      <c r="P24">
        <v>0</v>
      </c>
      <c r="Q24">
        <v>0</v>
      </c>
    </row>
    <row r="25" spans="1:17" x14ac:dyDescent="0.35">
      <c r="A25" t="s">
        <v>78</v>
      </c>
      <c r="B25" t="s">
        <v>61</v>
      </c>
      <c r="D25">
        <v>0</v>
      </c>
      <c r="E25">
        <v>0</v>
      </c>
      <c r="F25">
        <v>19</v>
      </c>
      <c r="G25">
        <v>4</v>
      </c>
      <c r="H25">
        <v>9</v>
      </c>
      <c r="I25">
        <v>32</v>
      </c>
      <c r="J25">
        <v>0</v>
      </c>
      <c r="K25">
        <v>1</v>
      </c>
      <c r="L25">
        <v>8</v>
      </c>
      <c r="N25">
        <v>3</v>
      </c>
      <c r="O25">
        <v>11</v>
      </c>
      <c r="P25">
        <v>23</v>
      </c>
      <c r="Q25">
        <v>55</v>
      </c>
    </row>
    <row r="26" spans="1:17" x14ac:dyDescent="0.35">
      <c r="A26" t="s">
        <v>79</v>
      </c>
      <c r="B26" t="s">
        <v>61</v>
      </c>
      <c r="D26">
        <v>18</v>
      </c>
      <c r="E26">
        <v>87</v>
      </c>
      <c r="F26">
        <v>12</v>
      </c>
      <c r="G26">
        <v>4</v>
      </c>
      <c r="H26">
        <v>21</v>
      </c>
      <c r="I26">
        <v>142</v>
      </c>
      <c r="J26">
        <v>41</v>
      </c>
      <c r="K26">
        <v>131</v>
      </c>
      <c r="L26">
        <v>37</v>
      </c>
      <c r="N26">
        <v>3</v>
      </c>
      <c r="O26">
        <v>59</v>
      </c>
      <c r="P26">
        <v>271</v>
      </c>
      <c r="Q26">
        <v>413</v>
      </c>
    </row>
    <row r="27" spans="1:17" x14ac:dyDescent="0.35">
      <c r="A27" t="s">
        <v>85</v>
      </c>
      <c r="D27">
        <v>132</v>
      </c>
      <c r="E27">
        <v>786</v>
      </c>
      <c r="F27">
        <v>499</v>
      </c>
      <c r="G27">
        <v>82</v>
      </c>
      <c r="H27">
        <v>894</v>
      </c>
      <c r="I27">
        <v>2393</v>
      </c>
      <c r="J27">
        <v>144</v>
      </c>
      <c r="K27">
        <v>1067</v>
      </c>
      <c r="L27">
        <v>650</v>
      </c>
      <c r="N27">
        <v>137</v>
      </c>
      <c r="O27">
        <v>1320</v>
      </c>
      <c r="P27">
        <v>3318</v>
      </c>
      <c r="Q27">
        <v>5711</v>
      </c>
    </row>
    <row r="28" spans="1:17" x14ac:dyDescent="0.35">
      <c r="A28" t="s">
        <v>81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A64FB-B25D-5849-9B4B-B9840A269671}">
  <dimension ref="A1:Q28"/>
  <sheetViews>
    <sheetView workbookViewId="0">
      <selection activeCell="A36" sqref="A36"/>
    </sheetView>
  </sheetViews>
  <sheetFormatPr baseColWidth="10" defaultColWidth="9.1796875" defaultRowHeight="14.5" x14ac:dyDescent="0.35"/>
  <cols>
    <col min="1" max="1" width="53.36328125" bestFit="1" customWidth="1"/>
    <col min="2" max="2" width="25.6328125" bestFit="1" customWidth="1"/>
    <col min="3" max="3" width="5" bestFit="1" customWidth="1"/>
    <col min="4" max="4" width="7.81640625" bestFit="1" customWidth="1"/>
    <col min="5" max="5" width="6.6328125" bestFit="1" customWidth="1"/>
    <col min="6" max="7" width="5.6328125" bestFit="1" customWidth="1"/>
    <col min="8" max="8" width="4" bestFit="1" customWidth="1"/>
    <col min="9" max="9" width="5" bestFit="1" customWidth="1"/>
    <col min="10" max="10" width="6.1796875" bestFit="1" customWidth="1"/>
    <col min="11" max="11" width="6.6328125" bestFit="1" customWidth="1"/>
    <col min="12" max="12" width="5.6328125" bestFit="1" customWidth="1"/>
    <col min="13" max="13" width="9.1796875" customWidth="1"/>
    <col min="14" max="14" width="5.6328125" bestFit="1" customWidth="1"/>
    <col min="15" max="17" width="5" bestFit="1" customWidth="1"/>
  </cols>
  <sheetData>
    <row r="1" spans="1:17" x14ac:dyDescent="0.35">
      <c r="A1" t="s">
        <v>52</v>
      </c>
    </row>
    <row r="2" spans="1:17" x14ac:dyDescent="0.35">
      <c r="A2" t="s">
        <v>53</v>
      </c>
      <c r="C2">
        <v>2013</v>
      </c>
    </row>
    <row r="4" spans="1:17" x14ac:dyDescent="0.35">
      <c r="D4" t="s">
        <v>54</v>
      </c>
      <c r="J4" t="s">
        <v>55</v>
      </c>
      <c r="Q4" t="s">
        <v>56</v>
      </c>
    </row>
    <row r="5" spans="1:17" x14ac:dyDescent="0.35">
      <c r="D5" t="s">
        <v>57</v>
      </c>
      <c r="E5" s="31">
        <v>43075</v>
      </c>
      <c r="F5" t="s">
        <v>58</v>
      </c>
      <c r="G5" t="s">
        <v>59</v>
      </c>
      <c r="H5" t="s">
        <v>60</v>
      </c>
      <c r="I5" t="s">
        <v>56</v>
      </c>
      <c r="J5" t="s">
        <v>57</v>
      </c>
      <c r="K5" s="31">
        <v>43075</v>
      </c>
      <c r="L5" t="s">
        <v>58</v>
      </c>
      <c r="N5" t="s">
        <v>59</v>
      </c>
      <c r="O5" t="s">
        <v>60</v>
      </c>
      <c r="P5" t="s">
        <v>56</v>
      </c>
    </row>
    <row r="6" spans="1:17" x14ac:dyDescent="0.35">
      <c r="A6" t="s">
        <v>88</v>
      </c>
      <c r="D6">
        <v>73</v>
      </c>
      <c r="E6">
        <v>733</v>
      </c>
      <c r="F6">
        <v>531</v>
      </c>
      <c r="G6">
        <v>103</v>
      </c>
      <c r="H6">
        <v>846</v>
      </c>
      <c r="I6">
        <v>2286</v>
      </c>
      <c r="J6">
        <v>81</v>
      </c>
      <c r="K6">
        <v>1046</v>
      </c>
      <c r="L6">
        <v>777</v>
      </c>
      <c r="N6">
        <v>134</v>
      </c>
      <c r="O6">
        <v>1251</v>
      </c>
      <c r="P6">
        <v>3289</v>
      </c>
      <c r="Q6">
        <v>5575</v>
      </c>
    </row>
    <row r="7" spans="1:17" x14ac:dyDescent="0.35">
      <c r="A7" t="s">
        <v>83</v>
      </c>
      <c r="B7" t="s">
        <v>84</v>
      </c>
      <c r="D7">
        <v>0</v>
      </c>
      <c r="E7">
        <v>36</v>
      </c>
      <c r="F7">
        <v>11</v>
      </c>
      <c r="G7">
        <v>6</v>
      </c>
      <c r="H7">
        <v>15</v>
      </c>
      <c r="I7">
        <v>68</v>
      </c>
      <c r="J7">
        <v>0</v>
      </c>
      <c r="K7">
        <v>34</v>
      </c>
      <c r="L7">
        <v>3</v>
      </c>
      <c r="N7">
        <v>0</v>
      </c>
      <c r="O7">
        <v>0</v>
      </c>
      <c r="P7">
        <v>37</v>
      </c>
      <c r="Q7">
        <v>105</v>
      </c>
    </row>
    <row r="8" spans="1:17" x14ac:dyDescent="0.35">
      <c r="A8" t="s">
        <v>62</v>
      </c>
      <c r="B8" t="s">
        <v>61</v>
      </c>
      <c r="D8">
        <v>26</v>
      </c>
      <c r="E8">
        <v>58</v>
      </c>
      <c r="F8">
        <v>36</v>
      </c>
      <c r="G8">
        <v>9</v>
      </c>
      <c r="H8">
        <v>25</v>
      </c>
      <c r="I8">
        <v>154</v>
      </c>
      <c r="J8">
        <v>23</v>
      </c>
      <c r="K8">
        <v>96</v>
      </c>
      <c r="L8">
        <v>62</v>
      </c>
      <c r="N8">
        <v>12</v>
      </c>
      <c r="O8">
        <v>59</v>
      </c>
      <c r="P8">
        <v>252</v>
      </c>
      <c r="Q8">
        <v>406</v>
      </c>
    </row>
    <row r="9" spans="1:17" x14ac:dyDescent="0.35">
      <c r="A9" t="s">
        <v>63</v>
      </c>
      <c r="B9" t="s">
        <v>61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N9">
        <v>11</v>
      </c>
      <c r="O9">
        <v>15</v>
      </c>
      <c r="P9">
        <v>26</v>
      </c>
      <c r="Q9">
        <v>26</v>
      </c>
    </row>
    <row r="10" spans="1:17" x14ac:dyDescent="0.35">
      <c r="A10" t="s">
        <v>64</v>
      </c>
      <c r="B10" t="s">
        <v>61</v>
      </c>
      <c r="D10">
        <v>3</v>
      </c>
      <c r="E10">
        <v>15</v>
      </c>
      <c r="F10">
        <v>41</v>
      </c>
      <c r="G10">
        <v>12</v>
      </c>
      <c r="H10">
        <v>70</v>
      </c>
      <c r="I10">
        <v>141</v>
      </c>
      <c r="J10">
        <v>0</v>
      </c>
      <c r="K10">
        <v>3</v>
      </c>
      <c r="L10">
        <v>2</v>
      </c>
      <c r="N10">
        <v>1</v>
      </c>
      <c r="O10">
        <v>15</v>
      </c>
      <c r="P10">
        <v>21</v>
      </c>
      <c r="Q10">
        <v>162</v>
      </c>
    </row>
    <row r="11" spans="1:17" x14ac:dyDescent="0.35">
      <c r="A11" t="s">
        <v>65</v>
      </c>
      <c r="B11" t="s">
        <v>61</v>
      </c>
      <c r="D11">
        <v>0</v>
      </c>
      <c r="E11">
        <v>1</v>
      </c>
      <c r="F11">
        <v>2</v>
      </c>
      <c r="G11">
        <v>0</v>
      </c>
      <c r="H11">
        <v>6</v>
      </c>
      <c r="I11">
        <v>9</v>
      </c>
      <c r="J11">
        <v>0</v>
      </c>
      <c r="K11">
        <v>3</v>
      </c>
      <c r="L11">
        <v>5</v>
      </c>
      <c r="N11">
        <v>0</v>
      </c>
      <c r="O11">
        <v>8</v>
      </c>
      <c r="P11">
        <v>16</v>
      </c>
      <c r="Q11">
        <v>25</v>
      </c>
    </row>
    <row r="12" spans="1:17" x14ac:dyDescent="0.35">
      <c r="A12" t="s">
        <v>66</v>
      </c>
      <c r="B12" t="s">
        <v>61</v>
      </c>
      <c r="D12">
        <v>0</v>
      </c>
      <c r="E12">
        <v>90</v>
      </c>
      <c r="F12">
        <v>83</v>
      </c>
      <c r="G12">
        <v>9</v>
      </c>
      <c r="H12">
        <v>37</v>
      </c>
      <c r="I12">
        <v>219</v>
      </c>
      <c r="J12">
        <v>0</v>
      </c>
      <c r="K12">
        <v>30</v>
      </c>
      <c r="L12">
        <v>20</v>
      </c>
      <c r="N12">
        <v>9</v>
      </c>
      <c r="O12">
        <v>34</v>
      </c>
      <c r="P12">
        <v>93</v>
      </c>
      <c r="Q12">
        <v>312</v>
      </c>
    </row>
    <row r="13" spans="1:17" x14ac:dyDescent="0.35">
      <c r="A13" t="s">
        <v>67</v>
      </c>
      <c r="B13" t="s">
        <v>61</v>
      </c>
      <c r="D13">
        <v>9</v>
      </c>
      <c r="E13">
        <v>355</v>
      </c>
      <c r="F13">
        <v>178</v>
      </c>
      <c r="G13">
        <v>13</v>
      </c>
      <c r="H13">
        <v>235</v>
      </c>
      <c r="I13">
        <v>790</v>
      </c>
      <c r="J13">
        <v>4</v>
      </c>
      <c r="K13">
        <v>544</v>
      </c>
      <c r="L13">
        <v>422</v>
      </c>
      <c r="N13">
        <v>45</v>
      </c>
      <c r="O13">
        <v>429</v>
      </c>
      <c r="P13">
        <v>1444</v>
      </c>
      <c r="Q13">
        <v>2234</v>
      </c>
    </row>
    <row r="14" spans="1:17" x14ac:dyDescent="0.35">
      <c r="A14" t="s">
        <v>68</v>
      </c>
      <c r="B14" t="s">
        <v>61</v>
      </c>
      <c r="D14">
        <v>2</v>
      </c>
      <c r="E14">
        <v>8</v>
      </c>
      <c r="F14">
        <v>2</v>
      </c>
      <c r="G14">
        <v>2</v>
      </c>
      <c r="H14">
        <v>6</v>
      </c>
      <c r="I14">
        <v>20</v>
      </c>
      <c r="J14">
        <v>7</v>
      </c>
      <c r="K14">
        <v>31</v>
      </c>
      <c r="L14">
        <v>6</v>
      </c>
      <c r="N14">
        <v>2</v>
      </c>
      <c r="O14">
        <v>19</v>
      </c>
      <c r="P14">
        <v>65</v>
      </c>
      <c r="Q14">
        <v>85</v>
      </c>
    </row>
    <row r="15" spans="1:17" x14ac:dyDescent="0.35">
      <c r="A15" t="s">
        <v>69</v>
      </c>
      <c r="B15" t="s">
        <v>61</v>
      </c>
      <c r="D15">
        <v>0</v>
      </c>
      <c r="E15">
        <v>4</v>
      </c>
      <c r="F15">
        <v>11</v>
      </c>
      <c r="G15">
        <v>5</v>
      </c>
      <c r="H15">
        <v>144</v>
      </c>
      <c r="I15">
        <v>164</v>
      </c>
      <c r="J15">
        <v>0</v>
      </c>
      <c r="K15">
        <v>5</v>
      </c>
      <c r="L15">
        <v>10</v>
      </c>
      <c r="N15">
        <v>4</v>
      </c>
      <c r="O15">
        <v>138</v>
      </c>
      <c r="P15">
        <v>157</v>
      </c>
      <c r="Q15">
        <v>321</v>
      </c>
    </row>
    <row r="16" spans="1:17" x14ac:dyDescent="0.35">
      <c r="A16" t="s">
        <v>70</v>
      </c>
      <c r="B16" t="s">
        <v>61</v>
      </c>
      <c r="D16">
        <v>0</v>
      </c>
      <c r="E16">
        <v>35</v>
      </c>
      <c r="F16">
        <v>7</v>
      </c>
      <c r="G16">
        <v>0</v>
      </c>
      <c r="H16">
        <v>20</v>
      </c>
      <c r="I16">
        <v>62</v>
      </c>
      <c r="J16">
        <v>0</v>
      </c>
      <c r="K16">
        <v>61</v>
      </c>
      <c r="L16">
        <v>17</v>
      </c>
      <c r="N16">
        <v>0</v>
      </c>
      <c r="O16">
        <v>33</v>
      </c>
      <c r="P16">
        <v>111</v>
      </c>
      <c r="Q16">
        <v>173</v>
      </c>
    </row>
    <row r="17" spans="1:17" x14ac:dyDescent="0.35">
      <c r="A17" t="s">
        <v>71</v>
      </c>
      <c r="B17" t="s">
        <v>61</v>
      </c>
      <c r="D17">
        <v>2</v>
      </c>
      <c r="E17">
        <v>6</v>
      </c>
      <c r="F17">
        <v>12</v>
      </c>
      <c r="G17">
        <v>2</v>
      </c>
      <c r="H17">
        <v>25</v>
      </c>
      <c r="I17">
        <v>47</v>
      </c>
      <c r="J17">
        <v>0</v>
      </c>
      <c r="K17">
        <v>1</v>
      </c>
      <c r="L17">
        <v>1</v>
      </c>
      <c r="N17">
        <v>0</v>
      </c>
      <c r="O17">
        <v>25</v>
      </c>
      <c r="P17">
        <v>27</v>
      </c>
      <c r="Q17">
        <v>74</v>
      </c>
    </row>
    <row r="18" spans="1:17" x14ac:dyDescent="0.35">
      <c r="A18" t="s">
        <v>72</v>
      </c>
      <c r="B18" t="s">
        <v>61</v>
      </c>
      <c r="D18">
        <v>5</v>
      </c>
      <c r="E18">
        <v>29</v>
      </c>
      <c r="F18">
        <v>22</v>
      </c>
      <c r="G18">
        <v>18</v>
      </c>
      <c r="H18">
        <v>114</v>
      </c>
      <c r="I18">
        <v>188</v>
      </c>
      <c r="J18">
        <v>3</v>
      </c>
      <c r="K18">
        <v>23</v>
      </c>
      <c r="L18">
        <v>33</v>
      </c>
      <c r="N18">
        <v>14</v>
      </c>
      <c r="O18">
        <v>160</v>
      </c>
      <c r="P18">
        <v>233</v>
      </c>
      <c r="Q18">
        <v>421</v>
      </c>
    </row>
    <row r="19" spans="1:17" x14ac:dyDescent="0.35">
      <c r="A19" t="s">
        <v>73</v>
      </c>
      <c r="B19" t="s">
        <v>61</v>
      </c>
      <c r="D19">
        <v>0</v>
      </c>
      <c r="E19">
        <v>0</v>
      </c>
      <c r="F19">
        <v>2</v>
      </c>
      <c r="G19">
        <v>4</v>
      </c>
      <c r="H19">
        <v>0</v>
      </c>
      <c r="I19">
        <v>6</v>
      </c>
      <c r="J19">
        <v>0</v>
      </c>
      <c r="K19">
        <v>21</v>
      </c>
      <c r="L19">
        <v>17</v>
      </c>
      <c r="N19">
        <v>4</v>
      </c>
      <c r="O19">
        <v>2</v>
      </c>
      <c r="P19">
        <v>44</v>
      </c>
      <c r="Q19">
        <v>50</v>
      </c>
    </row>
    <row r="20" spans="1:17" x14ac:dyDescent="0.35">
      <c r="A20" t="s">
        <v>74</v>
      </c>
      <c r="B20" t="s">
        <v>61</v>
      </c>
      <c r="D20">
        <v>0</v>
      </c>
      <c r="E20">
        <v>8</v>
      </c>
      <c r="F20">
        <v>6</v>
      </c>
      <c r="G20">
        <v>4</v>
      </c>
      <c r="H20">
        <v>29</v>
      </c>
      <c r="I20">
        <v>47</v>
      </c>
      <c r="J20">
        <v>2</v>
      </c>
      <c r="K20">
        <v>28</v>
      </c>
      <c r="L20">
        <v>14</v>
      </c>
      <c r="N20">
        <v>5</v>
      </c>
      <c r="O20">
        <v>72</v>
      </c>
      <c r="P20">
        <v>121</v>
      </c>
      <c r="Q20">
        <v>168</v>
      </c>
    </row>
    <row r="21" spans="1:17" x14ac:dyDescent="0.35">
      <c r="A21" t="s">
        <v>75</v>
      </c>
      <c r="B21" t="s">
        <v>61</v>
      </c>
      <c r="D21">
        <v>0</v>
      </c>
      <c r="E21">
        <v>21</v>
      </c>
      <c r="F21">
        <v>15</v>
      </c>
      <c r="G21">
        <v>2</v>
      </c>
      <c r="H21">
        <v>13</v>
      </c>
      <c r="I21">
        <v>51</v>
      </c>
      <c r="J21">
        <v>0</v>
      </c>
      <c r="K21">
        <v>48</v>
      </c>
      <c r="L21">
        <v>12</v>
      </c>
      <c r="N21">
        <v>5</v>
      </c>
      <c r="O21">
        <v>17</v>
      </c>
      <c r="P21">
        <v>82</v>
      </c>
      <c r="Q21">
        <v>133</v>
      </c>
    </row>
    <row r="22" spans="1:17" x14ac:dyDescent="0.35">
      <c r="A22" t="s">
        <v>76</v>
      </c>
      <c r="B22" t="s">
        <v>61</v>
      </c>
      <c r="D22">
        <v>0</v>
      </c>
      <c r="E22">
        <v>14</v>
      </c>
      <c r="F22">
        <v>36</v>
      </c>
      <c r="G22">
        <v>4</v>
      </c>
      <c r="H22">
        <v>61</v>
      </c>
      <c r="I22">
        <v>115</v>
      </c>
      <c r="J22">
        <v>2</v>
      </c>
      <c r="K22">
        <v>21</v>
      </c>
      <c r="L22">
        <v>43</v>
      </c>
      <c r="N22">
        <v>10</v>
      </c>
      <c r="O22">
        <v>101</v>
      </c>
      <c r="P22">
        <v>177</v>
      </c>
      <c r="Q22">
        <v>292</v>
      </c>
    </row>
    <row r="23" spans="1:17" x14ac:dyDescent="0.35">
      <c r="A23" t="s">
        <v>77</v>
      </c>
      <c r="B23" t="s">
        <v>61</v>
      </c>
      <c r="D23">
        <v>0</v>
      </c>
      <c r="E23">
        <v>0</v>
      </c>
      <c r="F23">
        <v>0</v>
      </c>
      <c r="G23">
        <v>0</v>
      </c>
      <c r="H23">
        <v>5</v>
      </c>
      <c r="I23">
        <v>5</v>
      </c>
      <c r="J23">
        <v>0</v>
      </c>
      <c r="K23">
        <v>3</v>
      </c>
      <c r="L23">
        <v>4</v>
      </c>
      <c r="N23">
        <v>4</v>
      </c>
      <c r="O23">
        <v>11</v>
      </c>
      <c r="P23">
        <v>22</v>
      </c>
      <c r="Q23">
        <v>27</v>
      </c>
    </row>
    <row r="24" spans="1:17" x14ac:dyDescent="0.35">
      <c r="A24" t="s">
        <v>86</v>
      </c>
      <c r="B24" t="s">
        <v>87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N24">
        <v>0</v>
      </c>
      <c r="O24">
        <v>0</v>
      </c>
      <c r="P24">
        <v>0</v>
      </c>
      <c r="Q24">
        <v>0</v>
      </c>
    </row>
    <row r="25" spans="1:17" x14ac:dyDescent="0.35">
      <c r="A25" t="s">
        <v>78</v>
      </c>
      <c r="B25" t="s">
        <v>61</v>
      </c>
      <c r="D25">
        <v>0</v>
      </c>
      <c r="E25">
        <v>5</v>
      </c>
      <c r="F25">
        <v>25</v>
      </c>
      <c r="G25">
        <v>11</v>
      </c>
      <c r="H25">
        <v>7</v>
      </c>
      <c r="I25">
        <v>48</v>
      </c>
      <c r="J25">
        <v>0</v>
      </c>
      <c r="K25">
        <v>5</v>
      </c>
      <c r="L25">
        <v>5</v>
      </c>
      <c r="N25">
        <v>2</v>
      </c>
      <c r="O25">
        <v>11</v>
      </c>
      <c r="P25">
        <v>23</v>
      </c>
      <c r="Q25">
        <v>71</v>
      </c>
    </row>
    <row r="26" spans="1:17" x14ac:dyDescent="0.35">
      <c r="A26" t="s">
        <v>79</v>
      </c>
      <c r="B26" t="s">
        <v>61</v>
      </c>
      <c r="D26">
        <v>26</v>
      </c>
      <c r="E26">
        <v>48</v>
      </c>
      <c r="F26">
        <v>42</v>
      </c>
      <c r="G26">
        <v>2</v>
      </c>
      <c r="H26">
        <v>34</v>
      </c>
      <c r="I26">
        <v>152</v>
      </c>
      <c r="J26">
        <v>40</v>
      </c>
      <c r="K26">
        <v>89</v>
      </c>
      <c r="L26">
        <v>101</v>
      </c>
      <c r="N26">
        <v>6</v>
      </c>
      <c r="O26">
        <v>102</v>
      </c>
      <c r="P26">
        <v>338</v>
      </c>
      <c r="Q26">
        <v>490</v>
      </c>
    </row>
    <row r="27" spans="1:17" x14ac:dyDescent="0.35">
      <c r="A27" t="s">
        <v>88</v>
      </c>
      <c r="D27">
        <v>73</v>
      </c>
      <c r="E27">
        <v>733</v>
      </c>
      <c r="F27">
        <v>531</v>
      </c>
      <c r="G27">
        <v>103</v>
      </c>
      <c r="H27">
        <v>846</v>
      </c>
      <c r="I27">
        <v>2286</v>
      </c>
      <c r="J27">
        <v>81</v>
      </c>
      <c r="K27">
        <v>1046</v>
      </c>
      <c r="L27">
        <v>777</v>
      </c>
      <c r="N27">
        <v>134</v>
      </c>
      <c r="O27">
        <v>1251</v>
      </c>
      <c r="P27">
        <v>3289</v>
      </c>
      <c r="Q27">
        <v>5575</v>
      </c>
    </row>
    <row r="28" spans="1:17" x14ac:dyDescent="0.35">
      <c r="A28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Eksempel</vt:lpstr>
      <vt:lpstr>ønsket tid</vt:lpstr>
      <vt:lpstr>Medlemstall 2023</vt:lpstr>
      <vt:lpstr>Medlemstall 2022</vt:lpstr>
      <vt:lpstr>Medlemstall 2021</vt:lpstr>
      <vt:lpstr>Medlemstall 2020</vt:lpstr>
      <vt:lpstr>Medlemstall 2019</vt:lpstr>
      <vt:lpstr>Medlemstall 2018</vt:lpstr>
      <vt:lpstr>Medlemstall 2017</vt:lpstr>
      <vt:lpstr>Medlemstall 2014</vt:lpstr>
      <vt:lpstr>Medlemstall 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Knut</dc:creator>
  <cp:lastModifiedBy>Martin Lundquist</cp:lastModifiedBy>
  <dcterms:created xsi:type="dcterms:W3CDTF">2012-06-18T06:23:07Z</dcterms:created>
  <dcterms:modified xsi:type="dcterms:W3CDTF">2025-01-02T09:30:55Z</dcterms:modified>
</cp:coreProperties>
</file>